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8_{72E7AF84-9D9B-48C0-B01D-F1F045001BB9}" xr6:coauthVersionLast="47" xr6:coauthVersionMax="47" xr10:uidLastSave="{00000000-0000-0000-0000-000000000000}"/>
  <bookViews>
    <workbookView xWindow="2340" yWindow="2340" windowWidth="15375" windowHeight="7785" activeTab="3" xr2:uid="{00000000-000D-0000-FFFF-FFFF00000000}"/>
  </bookViews>
  <sheets>
    <sheet name="Nhan_Cong" sheetId="1" r:id="rId1"/>
    <sheet name="Gia_DC" sheetId="2" r:id="rId2"/>
    <sheet name="Gia_TB" sheetId="3" r:id="rId3"/>
    <sheet name="Gia_VL"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 i="1" l="1"/>
  <c r="E7" i="1"/>
  <c r="E8" i="1"/>
  <c r="E9" i="1"/>
  <c r="E10" i="1"/>
  <c r="E11" i="1"/>
  <c r="E12" i="1"/>
  <c r="E13" i="1"/>
  <c r="E14" i="1"/>
  <c r="E15" i="1"/>
  <c r="E16" i="1"/>
  <c r="E17" i="1"/>
  <c r="E18" i="1"/>
  <c r="E19" i="1"/>
  <c r="E20" i="1"/>
  <c r="E21" i="1"/>
  <c r="E5" i="1"/>
  <c r="F6" i="1"/>
  <c r="F7" i="1"/>
  <c r="F8" i="1"/>
  <c r="F9" i="1"/>
  <c r="F10" i="1"/>
  <c r="F11" i="1"/>
  <c r="F12" i="1"/>
  <c r="F13" i="1"/>
  <c r="F14" i="1"/>
  <c r="F15" i="1"/>
  <c r="F16" i="1"/>
  <c r="F17" i="1"/>
  <c r="F18" i="1"/>
  <c r="F19" i="1"/>
  <c r="F20" i="1"/>
  <c r="F21" i="1"/>
  <c r="F5" i="1"/>
  <c r="D7" i="1" l="1"/>
  <c r="D8" i="1"/>
  <c r="D9" i="1"/>
  <c r="G9" i="1" s="1"/>
  <c r="D10" i="1"/>
  <c r="G10" i="1" s="1"/>
  <c r="D11" i="1"/>
  <c r="G11" i="1" s="1"/>
  <c r="D12" i="1"/>
  <c r="G12" i="1" s="1"/>
  <c r="D13" i="1"/>
  <c r="D14" i="1"/>
  <c r="D15" i="1"/>
  <c r="G15" i="1" s="1"/>
  <c r="D16" i="1"/>
  <c r="G16" i="1" s="1"/>
  <c r="D17" i="1"/>
  <c r="G17" i="1" s="1"/>
  <c r="D18" i="1"/>
  <c r="G18" i="1" s="1"/>
  <c r="D19" i="1"/>
  <c r="D20" i="1"/>
  <c r="D21" i="1"/>
  <c r="G21" i="1" s="1"/>
  <c r="D6" i="1"/>
  <c r="G6" i="1" s="1"/>
  <c r="D5" i="1"/>
  <c r="I18" i="1" l="1"/>
  <c r="K18" i="1" s="1"/>
  <c r="H18" i="1"/>
  <c r="J18" i="1" s="1"/>
  <c r="H12" i="1"/>
  <c r="J12" i="1" s="1"/>
  <c r="I12" i="1"/>
  <c r="K12" i="1" s="1"/>
  <c r="G5" i="1"/>
  <c r="I17" i="1"/>
  <c r="K17" i="1" s="1"/>
  <c r="H17" i="1"/>
  <c r="J17" i="1" s="1"/>
  <c r="I11" i="1"/>
  <c r="K11" i="1" s="1"/>
  <c r="H11" i="1"/>
  <c r="J11" i="1" s="1"/>
  <c r="I6" i="1"/>
  <c r="K6" i="1" s="1"/>
  <c r="H6" i="1"/>
  <c r="J6" i="1" s="1"/>
  <c r="I16" i="1"/>
  <c r="K16" i="1" s="1"/>
  <c r="H16" i="1"/>
  <c r="J16" i="1" s="1"/>
  <c r="I10" i="1"/>
  <c r="K10" i="1" s="1"/>
  <c r="H10" i="1"/>
  <c r="J10" i="1" s="1"/>
  <c r="G20" i="1"/>
  <c r="H20" i="1" s="1"/>
  <c r="J20" i="1" s="1"/>
  <c r="G14" i="1"/>
  <c r="G8" i="1"/>
  <c r="I21" i="1"/>
  <c r="K21" i="1" s="1"/>
  <c r="H21" i="1"/>
  <c r="J21" i="1" s="1"/>
  <c r="I15" i="1"/>
  <c r="K15" i="1" s="1"/>
  <c r="H15" i="1"/>
  <c r="J15" i="1" s="1"/>
  <c r="I9" i="1"/>
  <c r="K9" i="1" s="1"/>
  <c r="H9" i="1"/>
  <c r="J9" i="1" s="1"/>
  <c r="G19" i="1"/>
  <c r="H19" i="1" s="1"/>
  <c r="J19" i="1" s="1"/>
  <c r="G13" i="1"/>
  <c r="I13" i="1" s="1"/>
  <c r="K13" i="1" s="1"/>
  <c r="G7" i="1"/>
  <c r="H13" i="1" l="1"/>
  <c r="J13" i="1" s="1"/>
  <c r="I19" i="1"/>
  <c r="K19" i="1" s="1"/>
  <c r="I14" i="1"/>
  <c r="K14" i="1" s="1"/>
  <c r="I5" i="1"/>
  <c r="K5" i="1" s="1"/>
  <c r="H8" i="1"/>
  <c r="J8" i="1" s="1"/>
  <c r="H7" i="1"/>
  <c r="J7" i="1" s="1"/>
  <c r="I8" i="1"/>
  <c r="K8" i="1" s="1"/>
  <c r="I7" i="1"/>
  <c r="K7" i="1" s="1"/>
  <c r="I20" i="1"/>
  <c r="K20" i="1" s="1"/>
  <c r="H14" i="1"/>
  <c r="J14" i="1" s="1"/>
  <c r="H5" i="1"/>
  <c r="J5" i="1" s="1"/>
</calcChain>
</file>

<file path=xl/sharedStrings.xml><?xml version="1.0" encoding="utf-8"?>
<sst xmlns="http://schemas.openxmlformats.org/spreadsheetml/2006/main" count="1659" uniqueCount="876">
  <si>
    <t>STT</t>
  </si>
  <si>
    <t>TT</t>
  </si>
  <si>
    <t>Danh mục dụng cụ</t>
  </si>
  <si>
    <t>Đơn vị tính</t>
  </si>
  <si>
    <t>cái</t>
  </si>
  <si>
    <t>Quần áo BHLĐ</t>
  </si>
  <si>
    <t>Đôi</t>
  </si>
  <si>
    <t>Mũ cứng</t>
  </si>
  <si>
    <t>Ô che mưa, che nắng</t>
  </si>
  <si>
    <t>Cái</t>
  </si>
  <si>
    <t>hộp</t>
  </si>
  <si>
    <t>chiếc</t>
  </si>
  <si>
    <t>bộ</t>
  </si>
  <si>
    <t xml:space="preserve">cái </t>
  </si>
  <si>
    <t>Thùng đựng và bảo quản mẫu</t>
  </si>
  <si>
    <t>Chai đựng mẫu</t>
  </si>
  <si>
    <t>Áo blue</t>
  </si>
  <si>
    <t>Quạt thông gió 40w</t>
  </si>
  <si>
    <t>Máy hút bụi 2kw</t>
  </si>
  <si>
    <t>Máy hút ẩm 1,5kw</t>
  </si>
  <si>
    <t>Đèn neon 40w</t>
  </si>
  <si>
    <t>Tủ đựng tài liệu</t>
  </si>
  <si>
    <t>Bàn làm việc</t>
  </si>
  <si>
    <t>Ghế tựa</t>
  </si>
  <si>
    <t>Điện năng</t>
  </si>
  <si>
    <t>Danh mục thiết bị</t>
  </si>
  <si>
    <t>Máy định vị GPS cầm tay</t>
  </si>
  <si>
    <t>Máy điều hòa nhiệt độ</t>
  </si>
  <si>
    <t>Danh mục vật tư</t>
  </si>
  <si>
    <t>Nước rửa đầu đo</t>
  </si>
  <si>
    <t>Pin chuyên dụng</t>
  </si>
  <si>
    <t>Cồn lau dụng cụ</t>
  </si>
  <si>
    <t>ml</t>
  </si>
  <si>
    <t>Sổ công tác</t>
  </si>
  <si>
    <t>Bản đồ địa hình</t>
  </si>
  <si>
    <t>tờ</t>
  </si>
  <si>
    <t>Nước cất</t>
  </si>
  <si>
    <t>lít</t>
  </si>
  <si>
    <t>Giấy lau</t>
  </si>
  <si>
    <t>Dung dịch điện cực DO</t>
  </si>
  <si>
    <t>Dung dịch làm sạch điện cực</t>
  </si>
  <si>
    <t>Dung dịch chuẩn 0 NTU</t>
  </si>
  <si>
    <t>Dung dịch chuẩn 100 NTU</t>
  </si>
  <si>
    <t>Dung dịch chuẩn 84</t>
  </si>
  <si>
    <t>Dung dịch chuẩn 1413</t>
  </si>
  <si>
    <t>Dung dịch chuẩn 12280</t>
  </si>
  <si>
    <t>gam</t>
  </si>
  <si>
    <t>Hộp</t>
  </si>
  <si>
    <t>túi</t>
  </si>
  <si>
    <t>bình</t>
  </si>
  <si>
    <t>gam </t>
  </si>
  <si>
    <t>kg</t>
  </si>
  <si>
    <t xml:space="preserve">ml </t>
  </si>
  <si>
    <t>Gram</t>
  </si>
  <si>
    <t>ĐVT</t>
  </si>
  <si>
    <t>Giá</t>
  </si>
  <si>
    <t>Dây điện đôi dài 50m</t>
  </si>
  <si>
    <t>Ổ cắm điện có cầu chì</t>
  </si>
  <si>
    <t>bộ</t>
  </si>
  <si>
    <t>Bộ tạo khí 0 (zezo)</t>
  </si>
  <si>
    <t>Máy ảnh kỹ thuật số</t>
  </si>
  <si>
    <t>cái</t>
  </si>
  <si>
    <t xml:space="preserve">Máy phát điện 15 KVA 220V </t>
  </si>
  <si>
    <t>Máy tạo đa khí chuẩn</t>
  </si>
  <si>
    <t>Máy tính xử lý số liệu</t>
  </si>
  <si>
    <t>Modul phân tích khí CO</t>
  </si>
  <si>
    <t>Bộ màng bơm, van, gioăng đệm</t>
  </si>
  <si>
    <t>Giấy A4</t>
  </si>
  <si>
    <t>Khí chuẩn CO</t>
  </si>
  <si>
    <t>Khí chuẩn Metan</t>
  </si>
  <si>
    <t>Mực máy in</t>
  </si>
  <si>
    <t>ĐVT: đồng</t>
  </si>
  <si>
    <t>Bậc lương</t>
  </si>
  <si>
    <t>Hệ số</t>
  </si>
  <si>
    <t xml:space="preserve">Giá </t>
  </si>
  <si>
    <t>1QTVTNMT hạng III.2</t>
  </si>
  <si>
    <t>1QTVTNMT hạng II.1</t>
  </si>
  <si>
    <t>1QTVTNMT hạng II.2</t>
  </si>
  <si>
    <t>1QTVTNMT hạng II.3</t>
  </si>
  <si>
    <t>1QTVTNMT hạng II.4</t>
  </si>
  <si>
    <t>1QTVTNMT hạng II.5</t>
  </si>
  <si>
    <t>1QTVTNMT hạng III.1</t>
  </si>
  <si>
    <t>1QTVTNMT hạng III.3</t>
  </si>
  <si>
    <t>1QTVTNMT hạng III.4</t>
  </si>
  <si>
    <t>1QTVTNMT hạng III.5</t>
  </si>
  <si>
    <t>1QTVTNMT hạng IV.1</t>
  </si>
  <si>
    <t>1QTVTNMT hạng IV.2</t>
  </si>
  <si>
    <t>1QTVTNMT hạng IV.3</t>
  </si>
  <si>
    <t>1QTVTNMT hạng IV.4</t>
  </si>
  <si>
    <t>1QTVTNMT hạng IV.5</t>
  </si>
  <si>
    <t>1QTVTNMT hạng IV.6</t>
  </si>
  <si>
    <t>1QTVTNMT hạng IV.7</t>
  </si>
  <si>
    <t>Giày vải</t>
  </si>
  <si>
    <t>Đèn hiệu</t>
  </si>
  <si>
    <t>Bình cứu hỏa</t>
  </si>
  <si>
    <t>Ổn áp</t>
  </si>
  <si>
    <t>Bộ lưu điện</t>
  </si>
  <si>
    <t>Kính bảo vệ</t>
  </si>
  <si>
    <t>Đầu đo sensor</t>
  </si>
  <si>
    <t>Bộ làm sạch đường ống mẫu và modul</t>
  </si>
  <si>
    <t>Đèn pin</t>
  </si>
  <si>
    <t>Cặp đựng tài liệu</t>
  </si>
  <si>
    <t>Quần áo mưa</t>
  </si>
  <si>
    <t>Ủng</t>
  </si>
  <si>
    <t>đôi</t>
  </si>
  <si>
    <t>Bộ dụng cụ để bảo dưỡng, thao tác trong quá trình vận hành</t>
  </si>
  <si>
    <t>Cáp truyền số liệu cho các sensor</t>
  </si>
  <si>
    <t xml:space="preserve"> Bộ làm sạch sensor</t>
  </si>
  <si>
    <t>Đường điện thoại/Internet truyền số liệu</t>
  </si>
  <si>
    <t>Tủ đựng dụng cụ</t>
  </si>
  <si>
    <t xml:space="preserve"> cái</t>
  </si>
  <si>
    <t>Bộ xạc pin dự phòng</t>
  </si>
  <si>
    <t>Hệ thống cảnh báo cháy</t>
  </si>
  <si>
    <t>Hệ thống chống sét theo đường truyền số liệu</t>
  </si>
  <si>
    <t>Hệ thống chống sét theo đường điện cấp cho trạm</t>
  </si>
  <si>
    <t>Bộ thu thập, xử lý và lưu giữ số liệu (Data Logger)</t>
  </si>
  <si>
    <t>Bộ truyền dữ liệu qua modem điện thoại hoặc Internet/mạng GSM/ qua vệ tinh</t>
  </si>
  <si>
    <t>Hệ thống lấy mẫu nước</t>
  </si>
  <si>
    <t>Máy in</t>
  </si>
  <si>
    <t>Bơm hút mẫu</t>
  </si>
  <si>
    <t>Đường ống dẫn lấy mẫu nước</t>
  </si>
  <si>
    <t>Xà phòng</t>
  </si>
  <si>
    <t>Băng lọc bụi</t>
  </si>
  <si>
    <t xml:space="preserve">Rinsing Air Controller: </t>
  </si>
  <si>
    <t>Bơm mẫu</t>
  </si>
  <si>
    <t>Bơm khô</t>
  </si>
  <si>
    <t>1 m Silicon-Tube white 3,2x6,4 mm</t>
  </si>
  <si>
    <t>1 m Silicon-Tube blue 3,2x6,4 mm</t>
  </si>
  <si>
    <t>1 m Silicon-Tube green 3,2x6,4 mm</t>
  </si>
  <si>
    <t>1 m Silicon-Tube red 3,2x6,4 mm</t>
  </si>
  <si>
    <t>Dung dịch làm sạch đường ống</t>
  </si>
  <si>
    <t>Bộ lọc mẫu (Filter element) (24 chiếc)</t>
  </si>
  <si>
    <t>Gioăng (O-Ring)</t>
  </si>
  <si>
    <t>Khí chuẩn NO</t>
  </si>
  <si>
    <t>F-packing</t>
  </si>
  <si>
    <t>Bộ màng ngăn (Diaphragm assembly)</t>
  </si>
  <si>
    <t>Bộ khử ozôn (DO Unit)</t>
  </si>
  <si>
    <t>Lớp lót UV (UV Liner)</t>
  </si>
  <si>
    <t>Bộ làm khô thẩm thấu (Capllary PPD)</t>
  </si>
  <si>
    <t>Ống chuyển đổi (Catalyzer Pipe)</t>
  </si>
  <si>
    <t>Bộ lọc khí (Air filter)</t>
  </si>
  <si>
    <t>Scrubber</t>
  </si>
  <si>
    <t xml:space="preserve">Bơm (230V) (Pump Unit)    </t>
  </si>
  <si>
    <t xml:space="preserve">SV unit                               </t>
  </si>
  <si>
    <t xml:space="preserve">LCD unit                   </t>
  </si>
  <si>
    <t>Scrubber MIX cho APNA 370 (0,5kg)</t>
  </si>
  <si>
    <t>Thùng đựng và bảo quản silicagel, Scrubber MIX</t>
  </si>
  <si>
    <t>Khí chuẩn SO2</t>
  </si>
  <si>
    <t>Đèn Xenon (Xenon Lamp)</t>
  </si>
  <si>
    <t>Bộ loại hydrocacbon (HC cutter)</t>
  </si>
  <si>
    <t>Than hoạt tính cho modul phân tích SO2 (1kg/box)</t>
  </si>
  <si>
    <t>Thùng đựng và bảo quản than hoạt tính</t>
  </si>
  <si>
    <t>Ống xúc tác (catalyzer tube)</t>
  </si>
  <si>
    <t>Ống DO (Glass tube)</t>
  </si>
  <si>
    <t>Đèn tử ngoại (UV Lamp)</t>
  </si>
  <si>
    <t>O-ring 1.5 x 0.75 mm Nitril</t>
  </si>
  <si>
    <t>Lọc Coalescent (xanh)</t>
  </si>
  <si>
    <t>Khí chuẩn BTEX</t>
  </si>
  <si>
    <t>Rotor 6 cổng</t>
  </si>
  <si>
    <t>Ống thẩm thấu Benzene</t>
  </si>
  <si>
    <t>O-Ring cho lò thẩm thấu</t>
  </si>
  <si>
    <t>Đèn PID 10.6 eV</t>
  </si>
  <si>
    <t>Khí chuẩn O2</t>
  </si>
  <si>
    <t>Dung dịch chuẩn pH ở giá trị pH = 4 và pH = 7</t>
  </si>
  <si>
    <t>Tất sợi</t>
  </si>
  <si>
    <t>Catalyst kit</t>
  </si>
  <si>
    <t>Catalyzer pack</t>
  </si>
  <si>
    <t>Sensor đo nhiệt độ/độ ẩm</t>
  </si>
  <si>
    <t>Bộ chuyển đổi dữ liệu</t>
  </si>
  <si>
    <t>Cột treo sensor</t>
  </si>
  <si>
    <t>Thiết bị sinh khí chuẩn</t>
  </si>
  <si>
    <t>Máy đo bụi lơ lửng PM10 và TSP</t>
  </si>
  <si>
    <t>Thiết bị đo áp suất khí quyển</t>
  </si>
  <si>
    <t>Thiết bị đo bức xạ mặt trời</t>
  </si>
  <si>
    <t>Thiết bị đo hướng gió</t>
  </si>
  <si>
    <t>Thiết bị đo nhiệt độ/ độ ẩm</t>
  </si>
  <si>
    <t>Đường ống dẫn lấy mẫu khí</t>
  </si>
  <si>
    <t>Thiết bị lấy mẫu bui (ống probe)</t>
  </si>
  <si>
    <t>Đai bảo hiểm</t>
  </si>
  <si>
    <t>Thang (3m)</t>
  </si>
  <si>
    <t xml:space="preserve">Hai giá đỡ thiết bị </t>
  </si>
  <si>
    <t>Đầu thu mẫu thép không gỉ</t>
  </si>
  <si>
    <t>Tủ lắp đặt thiết bị có hệ thống dây điện và các bộ lọc ẩm</t>
  </si>
  <si>
    <t>Bộ phần mềm truy nạp số liệu</t>
  </si>
  <si>
    <t>Bộ phần mềm quản lý số liệu và báo cáo</t>
  </si>
  <si>
    <t>Bộ chuyển đổi tín hiệu để nối mạng Modem</t>
  </si>
  <si>
    <t>Bình khí chuẩn</t>
  </si>
  <si>
    <t>Máy ổn áp cho hệ thống 15 kVA</t>
  </si>
  <si>
    <t>Dép xốp</t>
  </si>
  <si>
    <t>Bộ làm sạch đường ống mẫu, bộ phân phối khí manifol và modul</t>
  </si>
  <si>
    <t>Modul phân tích khí BTX</t>
  </si>
  <si>
    <t>Modul phân tích khí THC</t>
  </si>
  <si>
    <t>Thời hạn 
sử dụng</t>
  </si>
  <si>
    <t>cai</t>
  </si>
  <si>
    <t>Lương 
cấp bậc</t>
  </si>
  <si>
    <t>Điện cực</t>
  </si>
  <si>
    <t>Bình chứa nước đo mẫu</t>
  </si>
  <si>
    <t>Đầu đo DO</t>
  </si>
  <si>
    <t>Bình tia</t>
  </si>
  <si>
    <t>Chai đựng hóa chất</t>
  </si>
  <si>
    <t>Chụp bảo vệ các thiết bị</t>
  </si>
  <si>
    <t>Phao cứu sinh</t>
  </si>
  <si>
    <t>Màng điện cực (thiết bị đo màng)</t>
  </si>
  <si>
    <t>Nắp đầu đo (thiết bị quang)</t>
  </si>
  <si>
    <t>Điện cực độ dẫn Pt</t>
  </si>
  <si>
    <t>Bộ lồng bảo vệ các sensor và thanh dẫn hướng</t>
  </si>
  <si>
    <t>Bộ làm sạch ống lấy mẫu</t>
  </si>
  <si>
    <t>Áo phao</t>
  </si>
  <si>
    <t>Bộ pin mặt trời</t>
  </si>
  <si>
    <t xml:space="preserve">Acqui </t>
  </si>
  <si>
    <t>Bao đựng mẫu</t>
  </si>
  <si>
    <t>Bếp điện</t>
  </si>
  <si>
    <t>Bình chứa dung dịch thu hồi</t>
  </si>
  <si>
    <t>Bình chưng cất</t>
  </si>
  <si>
    <t>Bình định mức 1.000ml</t>
  </si>
  <si>
    <t>Bình định mức 1000ml</t>
  </si>
  <si>
    <t>Bình định mức 100ml</t>
  </si>
  <si>
    <t>Bình định mức 150ml</t>
  </si>
  <si>
    <t>Bình định mức 250ml</t>
  </si>
  <si>
    <t>Bình định mức 25ml</t>
  </si>
  <si>
    <t>Bình định mức 500ml</t>
  </si>
  <si>
    <t>Bình định mức 50ml</t>
  </si>
  <si>
    <t>bình</t>
  </si>
  <si>
    <t>Bình mẫu</t>
  </si>
  <si>
    <t xml:space="preserve">Bình ngưng tụ </t>
  </si>
  <si>
    <t>Bình nhỏ giọt</t>
  </si>
  <si>
    <t>Bình nhựa 0,5 lít</t>
  </si>
  <si>
    <t>Bình nhựa 2 lít</t>
  </si>
  <si>
    <t>Bình nhựa 5 lít</t>
  </si>
  <si>
    <t>Bình tam giác</t>
  </si>
  <si>
    <t>Bình tam giác 100ml</t>
  </si>
  <si>
    <t>Bình tam giác 250ml</t>
  </si>
  <si>
    <t>Bình tam giác 25ml</t>
  </si>
  <si>
    <t>Bình tam giác 500ml</t>
  </si>
  <si>
    <t>Bình tam giác 50ml</t>
  </si>
  <si>
    <t xml:space="preserve">Bình thủy tinh đựng mẫu </t>
  </si>
  <si>
    <t>Bình thủy tinh trung tính</t>
  </si>
  <si>
    <t>Bộ dây nối</t>
  </si>
  <si>
    <t>Bộ dụng cụ thu hồi mẫu</t>
  </si>
  <si>
    <t>Bộ lọc bụi</t>
  </si>
  <si>
    <t>Bộ lọc khí lưu huỳnh</t>
  </si>
  <si>
    <t>Bộ lọc tạp chất cản trở</t>
  </si>
  <si>
    <t>Bộ lưu giữ dung dịch hấp thụ</t>
  </si>
  <si>
    <t>Bộ lưu giữ filter</t>
  </si>
  <si>
    <t>Bộ ống hấp thụ</t>
  </si>
  <si>
    <t>Bộ sục khí</t>
  </si>
  <si>
    <t>Bộ tách ẩm</t>
  </si>
  <si>
    <t>Buret 1ml</t>
  </si>
  <si>
    <t>Buret chuẩn độ</t>
  </si>
  <si>
    <t>Burret chuẩn độ tự động</t>
  </si>
  <si>
    <t>Cái lọc</t>
  </si>
  <si>
    <t xml:space="preserve">Cần lấy mẫu </t>
  </si>
  <si>
    <t>Cell đo phổ</t>
  </si>
  <si>
    <t>Chai bảo quản dung dịch</t>
  </si>
  <si>
    <t>Chai BOD</t>
  </si>
  <si>
    <t>Chai chứa mẫu 100ml</t>
  </si>
  <si>
    <t>Chai CO</t>
  </si>
  <si>
    <t>Chai nhựa 0,5 lít</t>
  </si>
  <si>
    <t>Chuẩn độ Microburet</t>
  </si>
  <si>
    <t>Chụp đầu đo</t>
  </si>
  <si>
    <t>Cốc cân</t>
  </si>
  <si>
    <t>Cốc đo</t>
  </si>
  <si>
    <t>Cốc nhựa</t>
  </si>
  <si>
    <t>Cốc nung</t>
  </si>
  <si>
    <t>Cốc thủy tinh</t>
  </si>
  <si>
    <t>Cốc thủy tinh 1000ml</t>
  </si>
  <si>
    <t>Cốc thủy tinh 250ml</t>
  </si>
  <si>
    <t>Cốc thủy tinh 50ml</t>
  </si>
  <si>
    <t>dây</t>
  </si>
  <si>
    <t>Cột khử Cadimi</t>
  </si>
  <si>
    <t>Cột sắc ký</t>
  </si>
  <si>
    <t>Cột sắc ký thủy tinh</t>
  </si>
  <si>
    <t>Cột tách cho anion</t>
  </si>
  <si>
    <t>Cột tách mao quản</t>
  </si>
  <si>
    <t>Cuvet 1cm</t>
  </si>
  <si>
    <t>Cuvet Graphit</t>
  </si>
  <si>
    <t>Cuvet thạch anh cho FIAS</t>
  </si>
  <si>
    <t>Đầu cone 0,1ml</t>
  </si>
  <si>
    <t>Đầu cone 1ml</t>
  </si>
  <si>
    <t>Đầu cone 4ml</t>
  </si>
  <si>
    <t>Đầu cone 5ml</t>
  </si>
  <si>
    <t>kw</t>
  </si>
  <si>
    <t>Đầu điện cực</t>
  </si>
  <si>
    <t>Đầu đo</t>
  </si>
  <si>
    <t>Đầu lấy mẫu</t>
  </si>
  <si>
    <t>Dây nối</t>
  </si>
  <si>
    <t>Đèn D2</t>
  </si>
  <si>
    <t>Đèn Dimax = 500h</t>
  </si>
  <si>
    <t>Đèn EDL</t>
  </si>
  <si>
    <t>Đèn HCL</t>
  </si>
  <si>
    <t>Đèn Tungsten</t>
  </si>
  <si>
    <t>Đèn WImax = 200h</t>
  </si>
  <si>
    <t>Đĩa cân</t>
  </si>
  <si>
    <t>Đĩa petri</t>
  </si>
  <si>
    <t>Đĩa phơi mẫu</t>
  </si>
  <si>
    <t>Đĩa thủy tinh</t>
  </si>
  <si>
    <t>Điện cực pH</t>
  </si>
  <si>
    <t xml:space="preserve">Đồng hồ đo: thể tích, lưu lượng và chân không </t>
  </si>
  <si>
    <t>Đũa thủy tinh</t>
  </si>
  <si>
    <t>Ferrule 0.45</t>
  </si>
  <si>
    <t>Găng tay chống nóng</t>
  </si>
  <si>
    <t>Găng tay y tế</t>
  </si>
  <si>
    <t>Ghế ngồi</t>
  </si>
  <si>
    <t>Giầy BHLĐ</t>
  </si>
  <si>
    <t>Giấy lọc chuyên dụng</t>
  </si>
  <si>
    <t>Giấy thử pH</t>
  </si>
  <si>
    <t xml:space="preserve">hộp </t>
  </si>
  <si>
    <t>Gim bấm</t>
  </si>
  <si>
    <t>ống</t>
  </si>
  <si>
    <t>Gim kẹp giấy</t>
  </si>
  <si>
    <t>Hệ thống làm mát</t>
  </si>
  <si>
    <t xml:space="preserve">Hệ thống làm mát </t>
  </si>
  <si>
    <t xml:space="preserve">Hệ thống van </t>
  </si>
  <si>
    <t xml:space="preserve">Hộp đựng mẫu </t>
  </si>
  <si>
    <t xml:space="preserve">Hộp đựng thiết bị </t>
  </si>
  <si>
    <t>Hộp gia nhiệt</t>
  </si>
  <si>
    <t>Kẹp khớp nối</t>
  </si>
  <si>
    <t>Kết nối đầu đo</t>
  </si>
  <si>
    <t>Khẩu trang phòng độc</t>
  </si>
  <si>
    <t>Khẩu trang y tế</t>
  </si>
  <si>
    <t>Khay inox</t>
  </si>
  <si>
    <t>Kim tiêm mẫu (syringe 10uL)</t>
  </si>
  <si>
    <t>Kính bảo hộ</t>
  </si>
  <si>
    <t>Lưới chuyên dùng</t>
  </si>
  <si>
    <t>Màng DO</t>
  </si>
  <si>
    <t>Màng lọc</t>
  </si>
  <si>
    <t>Màng lọc cho FIAS</t>
  </si>
  <si>
    <t>Micropipet 10ml</t>
  </si>
  <si>
    <t>Micropipet 1ml</t>
  </si>
  <si>
    <t>Micropipet 5ml</t>
  </si>
  <si>
    <t>Mocropipet 1ml</t>
  </si>
  <si>
    <t>Nhíp</t>
  </si>
  <si>
    <t>Bộ</t>
  </si>
  <si>
    <t>Ống chứa mẫu 15ml (có nắp)</t>
  </si>
  <si>
    <t>Ống đong 100ml</t>
  </si>
  <si>
    <t>Ống đong 250ml</t>
  </si>
  <si>
    <t>Ống duham</t>
  </si>
  <si>
    <t>Ống hấp thụ</t>
  </si>
  <si>
    <t>Ống hút</t>
  </si>
  <si>
    <t>Ống impinger</t>
  </si>
  <si>
    <t>Ống lấy mẫu</t>
  </si>
  <si>
    <t>Ống manifold</t>
  </si>
  <si>
    <t>Ống nghiệm</t>
  </si>
  <si>
    <t>Ống nghiệm 25*150</t>
  </si>
  <si>
    <t>Ống nghiệm có nắp</t>
  </si>
  <si>
    <t>Ống nghiệm không nắp</t>
  </si>
  <si>
    <t>Ống phá mẫu có nắp kín</t>
  </si>
  <si>
    <t>Ống pitot</t>
  </si>
  <si>
    <t>Ống teflon</t>
  </si>
  <si>
    <t xml:space="preserve">Ống than hoạt tính ORBO 32 </t>
  </si>
  <si>
    <t>Ống thép không rỉ</t>
  </si>
  <si>
    <t>Phao nâng các sensor</t>
  </si>
  <si>
    <t>Phễu chiết 1.000ml</t>
  </si>
  <si>
    <t>Phễu chiết 1000ml</t>
  </si>
  <si>
    <t>Phễu chiết 100ml</t>
  </si>
  <si>
    <t>Phễu chiết 250ml</t>
  </si>
  <si>
    <t>Phễu chiết 500ml</t>
  </si>
  <si>
    <t>Phễu lọc</t>
  </si>
  <si>
    <t>Phễu lọc thủy tinh</t>
  </si>
  <si>
    <t>Pipet 1000ml, 200ml, 100ml</t>
  </si>
  <si>
    <t>Pipet 10ml</t>
  </si>
  <si>
    <t>Pipet 1ml</t>
  </si>
  <si>
    <t xml:space="preserve"> bộ</t>
  </si>
  <si>
    <t>Pipet 5ml</t>
  </si>
  <si>
    <t>Pipet loại 1ml, 2ml, 5ml</t>
  </si>
  <si>
    <t xml:space="preserve">Quả bóp </t>
  </si>
  <si>
    <t>Quartz torches</t>
  </si>
  <si>
    <t>Quạt trần 100w</t>
  </si>
  <si>
    <t>Sàng rây</t>
  </si>
  <si>
    <t>Sensor CO</t>
  </si>
  <si>
    <t>Sensor NO</t>
  </si>
  <si>
    <t>Thiết bị lấy mẫu thể tích 2 lít</t>
  </si>
  <si>
    <t>Thiết bị lấy mẫu thể tích 5 lít</t>
  </si>
  <si>
    <t>Thùng chứa mẫu</t>
  </si>
  <si>
    <t>Thước dây</t>
  </si>
  <si>
    <t>Trap hấp phụ Hg 1</t>
  </si>
  <si>
    <t>Trap hấp phụ Hg 2</t>
  </si>
  <si>
    <t>Túi lấy mẫu khí</t>
  </si>
  <si>
    <t>Van Dorn Sampler thể tích 2 lít</t>
  </si>
  <si>
    <t>Van Dorn Sampler thể tích 5 lít</t>
  </si>
  <si>
    <t>Xô chứa dung dịch sục khí</t>
  </si>
  <si>
    <t>Dung dịch cầu muối</t>
  </si>
  <si>
    <t>Cốc thủy tinh 1.000 ml</t>
  </si>
  <si>
    <t>Chai đựng mẫu vi sinh</t>
  </si>
  <si>
    <t>Máng đo tiêu chuẩn</t>
  </si>
  <si>
    <t>Bàn lưu động</t>
  </si>
  <si>
    <t>Can nhựa 20l</t>
  </si>
  <si>
    <t>Can nhựa 10l</t>
  </si>
  <si>
    <t>Can nhựa 200l</t>
  </si>
  <si>
    <t>Khay hứng chuyên dụng</t>
  </si>
  <si>
    <t>Ống (corer) bằng thép không gỉ, Ф 100mm</t>
  </si>
  <si>
    <t>Lọ thủy tinh  Ф 150h300</t>
  </si>
  <si>
    <t xml:space="preserve">Hệ lấy mẫu nước </t>
  </si>
  <si>
    <t>Can nhựa 5l</t>
  </si>
  <si>
    <t>Hộp đo</t>
  </si>
  <si>
    <t>Cốc nung (sứ, 30ml)</t>
  </si>
  <si>
    <t>Khay nung</t>
  </si>
  <si>
    <t>Đèn chiếu sáng 40W</t>
  </si>
  <si>
    <t>Bình tam giác 1000ml</t>
  </si>
  <si>
    <t>Thùng nhựa 120l</t>
  </si>
  <si>
    <t>Ẩm kế Asman</t>
  </si>
  <si>
    <t>Áp kế</t>
  </si>
  <si>
    <t>Bể ổn định nhiệt</t>
  </si>
  <si>
    <t>Bể siêu âm</t>
  </si>
  <si>
    <t>Bếp cách cát</t>
  </si>
  <si>
    <t>Bếp điều chỉnh nhiệt</t>
  </si>
  <si>
    <t>Bình hút ẩm</t>
  </si>
  <si>
    <t>Bộ chuẩn lưu lượng</t>
  </si>
  <si>
    <t>Bộ lấy mẫu khí</t>
  </si>
  <si>
    <t>Bộ lọc hút chân không</t>
  </si>
  <si>
    <t>Bộ lưu giữ số liệu (Data logger)</t>
  </si>
  <si>
    <t>Bộ phân tích thủy ngân và asen</t>
  </si>
  <si>
    <t>Bộ phân tích thủy ngân và asen MHS hoặc FIAS</t>
  </si>
  <si>
    <t>Bộ Soxlel</t>
  </si>
  <si>
    <t>Bơm chân không</t>
  </si>
  <si>
    <t>Bơm hút</t>
  </si>
  <si>
    <t xml:space="preserve">Cân phân tích </t>
  </si>
  <si>
    <t>Đầu đo nhiệt độ</t>
  </si>
  <si>
    <t>Đĩa Sechi</t>
  </si>
  <si>
    <t xml:space="preserve">Điện </t>
  </si>
  <si>
    <t>Hệ thống báo động chống trộm</t>
  </si>
  <si>
    <t>Hệ thống ICP</t>
  </si>
  <si>
    <t>Hệ thống nạp mẫu khí</t>
  </si>
  <si>
    <t>Kính hiển vi độ phóng đại 1000 lần</t>
  </si>
  <si>
    <t>Kính hiển vi soi nổi độ phóng đại 400 lần</t>
  </si>
  <si>
    <t>Lò chuyển hóa</t>
  </si>
  <si>
    <t>Lò nung</t>
  </si>
  <si>
    <t>Lò vi sóng</t>
  </si>
  <si>
    <t>Máy cất cô chân không</t>
  </si>
  <si>
    <t>Máy cất Nitơ</t>
  </si>
  <si>
    <t>Máy cất quay chân không</t>
  </si>
  <si>
    <t>Máy chưng cất đạm tự động</t>
  </si>
  <si>
    <t>Máy cô nitơ</t>
  </si>
  <si>
    <t>Máy đếm Coliform</t>
  </si>
  <si>
    <t xml:space="preserve">Máy đo độ đục </t>
  </si>
  <si>
    <t>Máy đo EC</t>
  </si>
  <si>
    <t>Máy đo gió cầm tay</t>
  </si>
  <si>
    <t>Máy đo nhiệt độ</t>
  </si>
  <si>
    <t>Máy đo pH</t>
  </si>
  <si>
    <t>Máy khuấy từ</t>
  </si>
  <si>
    <t>Máy lắc xoay tròn</t>
  </si>
  <si>
    <t>Máy lọc chân không</t>
  </si>
  <si>
    <t>Máy nén khí</t>
  </si>
  <si>
    <t>Máy phân tích quang phổ AAS</t>
  </si>
  <si>
    <t>Máy phân tích quang phổ AAS hoặc cực phổ</t>
  </si>
  <si>
    <t>Máy phân tích sắc ký GC</t>
  </si>
  <si>
    <t>Máy quang phổ AAS</t>
  </si>
  <si>
    <t>Máy quang phổ UV-VIS</t>
  </si>
  <si>
    <t>Máy sắc ký ion</t>
  </si>
  <si>
    <t>Máy sắc ký khí GC</t>
  </si>
  <si>
    <t>Máy sắc ký lỏng cao áp</t>
  </si>
  <si>
    <t>Nhiệt ẩm kế Asman</t>
  </si>
  <si>
    <t>Nhiệt kế thủy ngân</t>
  </si>
  <si>
    <t>Nồi hấp</t>
  </si>
  <si>
    <t>Thiết bị cất nước 2 lần</t>
  </si>
  <si>
    <t>Thiết bị chuyên dụng</t>
  </si>
  <si>
    <t>Thiết bị điều khiển lấy mẫu bụi</t>
  </si>
  <si>
    <t>Thiết bị định vị GPS</t>
  </si>
  <si>
    <t>Thiết bị đo</t>
  </si>
  <si>
    <t xml:space="preserve">Thiết bị đo </t>
  </si>
  <si>
    <t>Thiết bị đo  tốc độ gió</t>
  </si>
  <si>
    <t>Thiết bị đo chênh áp</t>
  </si>
  <si>
    <t>Thiết bị đo đa chỉ tiêu</t>
  </si>
  <si>
    <t>Thiết bị đo độ rung</t>
  </si>
  <si>
    <t>Thiết bị đo độ trong suốt</t>
  </si>
  <si>
    <t>Thiết bị đo gió cầm tay</t>
  </si>
  <si>
    <t>Thiết bị đo hiện số</t>
  </si>
  <si>
    <t>Thiết bị đo hiện số và lưu kết quả</t>
  </si>
  <si>
    <t xml:space="preserve">Thiết bị đo lưu lượng khí </t>
  </si>
  <si>
    <t>Thiết bị đo tiếng ồn tích phân</t>
  </si>
  <si>
    <t>Thiết bị hấp tiệt trùng</t>
  </si>
  <si>
    <t>Thiết bị hiệu chuẩn lưu lượng</t>
  </si>
  <si>
    <t xml:space="preserve">Thiết bị hút mẫu </t>
  </si>
  <si>
    <t>Thiết bị lấy mẫu</t>
  </si>
  <si>
    <t>Thiết bị lấy mẫu bụi</t>
  </si>
  <si>
    <t>bơm</t>
  </si>
  <si>
    <t>Thiết bị lấy mẫu động vật phù du</t>
  </si>
  <si>
    <t xml:space="preserve">Thiết bị lấy mẫu khí </t>
  </si>
  <si>
    <t>Thiết bị lấy mẫu khí NOx</t>
  </si>
  <si>
    <t>Thiết bị lấy mẫu khí Oxy</t>
  </si>
  <si>
    <t>Thiết bị lấy mẫu khí thải</t>
  </si>
  <si>
    <t>Thiết bị lấy mẫu nước</t>
  </si>
  <si>
    <t xml:space="preserve">Thiết bị lấy mẫu sinh vật và bộ sàng </t>
  </si>
  <si>
    <t>Thiết bị lấy mẫu thực vật phù du</t>
  </si>
  <si>
    <t>Thiết bị lấy mẫu trầm tích và tời chuyên dụng</t>
  </si>
  <si>
    <t>Thiết bị lọc nước siêu sạch</t>
  </si>
  <si>
    <t>Thiết bị phá mẫu</t>
  </si>
  <si>
    <t>Thiết bị phân tích IC</t>
  </si>
  <si>
    <t>Thiết bị phản ứng COD</t>
  </si>
  <si>
    <t xml:space="preserve">Bộ </t>
  </si>
  <si>
    <t>Thiết bị picnomet</t>
  </si>
  <si>
    <t xml:space="preserve">bộ </t>
  </si>
  <si>
    <t>Thiết bị sinh khí zero</t>
  </si>
  <si>
    <t>Thiết bị sóng ký</t>
  </si>
  <si>
    <t>Thuyền máy (ca nô)</t>
  </si>
  <si>
    <t>Tủ ấm</t>
  </si>
  <si>
    <t>Tủ bảo quản mẫu</t>
  </si>
  <si>
    <t>Tủ cấy vi sinh</t>
  </si>
  <si>
    <t>Tủ hút</t>
  </si>
  <si>
    <t>Tủ lạnh lưu chất chuẩn</t>
  </si>
  <si>
    <t>Tủ lưu hóa chất</t>
  </si>
  <si>
    <t>Tủ lưu hóa chất chuẩn</t>
  </si>
  <si>
    <t>Tủ sấy</t>
  </si>
  <si>
    <t>Tủ sấy mẫu</t>
  </si>
  <si>
    <t>Tủ ủ BOD</t>
  </si>
  <si>
    <t>Bộ truyền dữ liệu qua modem điện thoại hoặc
 Internet/mạng GSM/ qua vệ tinh</t>
  </si>
  <si>
    <t>Pin 1.5v</t>
  </si>
  <si>
    <t>Máy đo xuất liều bức xạ cầm tay</t>
  </si>
  <si>
    <t>Máy hút khí</t>
  </si>
  <si>
    <t>Máy đo hàm lượng Radon</t>
  </si>
  <si>
    <t>Ác quy 6v</t>
  </si>
  <si>
    <t>Khoan nhỏ</t>
  </si>
  <si>
    <t xml:space="preserve">Popylon </t>
  </si>
  <si>
    <t>Hệ phổ kế Gamma phông thấp</t>
  </si>
  <si>
    <t>Kích 5 tấn</t>
  </si>
  <si>
    <t>Hệ đếm tổng alpha, Bêta phông thấp</t>
  </si>
  <si>
    <t>Hệ điện phân</t>
  </si>
  <si>
    <t>Thiết bị điện hóa</t>
  </si>
  <si>
    <t>Kính hiển vi</t>
  </si>
  <si>
    <t>Hệ làm bay hơi lạnh</t>
  </si>
  <si>
    <t>Máy lắc</t>
  </si>
  <si>
    <r>
      <t>Modul phân tích khí C</t>
    </r>
    <r>
      <rPr>
        <vertAlign val="subscript"/>
        <sz val="12"/>
        <color theme="1"/>
        <rFont val="Times New Roman"/>
        <family val="1"/>
      </rPr>
      <t>x</t>
    </r>
    <r>
      <rPr>
        <sz val="12"/>
        <color theme="1"/>
        <rFont val="Times New Roman"/>
        <family val="1"/>
      </rPr>
      <t>H</t>
    </r>
    <r>
      <rPr>
        <vertAlign val="subscript"/>
        <sz val="12"/>
        <color theme="1"/>
        <rFont val="Times New Roman"/>
        <family val="1"/>
      </rPr>
      <t>y</t>
    </r>
  </si>
  <si>
    <r>
      <t>Modul phân tích khí O</t>
    </r>
    <r>
      <rPr>
        <vertAlign val="subscript"/>
        <sz val="12"/>
        <color theme="1"/>
        <rFont val="Times New Roman"/>
        <family val="1"/>
      </rPr>
      <t>3</t>
    </r>
  </si>
  <si>
    <r>
      <t>Modul phân tích khí O­</t>
    </r>
    <r>
      <rPr>
        <vertAlign val="subscript"/>
        <sz val="12"/>
        <color theme="1"/>
        <rFont val="Times New Roman"/>
        <family val="1"/>
      </rPr>
      <t xml:space="preserve">3 </t>
    </r>
  </si>
  <si>
    <r>
      <t>Modul phân tích khí SO</t>
    </r>
    <r>
      <rPr>
        <vertAlign val="subscript"/>
        <sz val="12"/>
        <color theme="1"/>
        <rFont val="Times New Roman"/>
        <family val="1"/>
      </rPr>
      <t>2</t>
    </r>
  </si>
  <si>
    <r>
      <t>Modul phân tích NO-NO</t>
    </r>
    <r>
      <rPr>
        <vertAlign val="subscript"/>
        <sz val="12"/>
        <color theme="1"/>
        <rFont val="Times New Roman"/>
        <family val="1"/>
      </rPr>
      <t>2</t>
    </r>
    <r>
      <rPr>
        <sz val="12"/>
        <color theme="1"/>
        <rFont val="Times New Roman"/>
        <family val="1"/>
      </rPr>
      <t xml:space="preserve"> - NO</t>
    </r>
    <r>
      <rPr>
        <vertAlign val="subscript"/>
        <sz val="12"/>
        <color theme="1"/>
        <rFont val="Times New Roman"/>
        <family val="1"/>
      </rPr>
      <t>x</t>
    </r>
  </si>
  <si>
    <r>
      <t>Thiết bị lấy mẫu khí SO</t>
    </r>
    <r>
      <rPr>
        <vertAlign val="subscript"/>
        <sz val="12"/>
        <color theme="1"/>
        <rFont val="Times New Roman"/>
        <family val="1"/>
      </rPr>
      <t>2</t>
    </r>
  </si>
  <si>
    <t xml:space="preserve"> Aspartic </t>
  </si>
  <si>
    <t xml:space="preserve">2,3,5-Triphenyltetrazoliun chlorua </t>
  </si>
  <si>
    <t>4-Amino-Antypyrin</t>
  </si>
  <si>
    <t>Aceton</t>
  </si>
  <si>
    <t>Agar</t>
  </si>
  <si>
    <t>Axít acetic</t>
  </si>
  <si>
    <t>Axit ascorbic</t>
  </si>
  <si>
    <t>Axit Bacbituric</t>
  </si>
  <si>
    <t>gram</t>
  </si>
  <si>
    <t>Axit oxalic</t>
  </si>
  <si>
    <t>Axit sulphamic</t>
  </si>
  <si>
    <t>Băng giấy in</t>
  </si>
  <si>
    <t>Bộ lọc (Filter)</t>
  </si>
  <si>
    <t>Bộ van và màng airmo PUMP</t>
  </si>
  <si>
    <t xml:space="preserve">Bơm (Pump Unit) (230V)    </t>
  </si>
  <si>
    <t>Bông</t>
  </si>
  <si>
    <t>Bông thủy tinh</t>
  </si>
  <si>
    <t>Bột Niken</t>
  </si>
  <si>
    <t>Bột Pd</t>
  </si>
  <si>
    <t>Brôm</t>
  </si>
  <si>
    <t>Bromophenol xanh</t>
  </si>
  <si>
    <t>Bromothymol xanh</t>
  </si>
  <si>
    <t>Bút ghi kính</t>
  </si>
  <si>
    <t>Cacbon disulfide (CS2)</t>
  </si>
  <si>
    <t>Canh thang BGBL</t>
  </si>
  <si>
    <t>Canh thang lactose LT</t>
  </si>
  <si>
    <t>Chất chiết cao thịt bò</t>
  </si>
  <si>
    <t>Chất chiết nấm men</t>
  </si>
  <si>
    <t>Chất điện giải</t>
  </si>
  <si>
    <t>Chiết pha rắn SPE</t>
  </si>
  <si>
    <t>Cloramin T</t>
  </si>
  <si>
    <t>clorobenzen</t>
  </si>
  <si>
    <t>Cồn lau đầu đo</t>
  </si>
  <si>
    <t xml:space="preserve">Đá khô </t>
  </si>
  <si>
    <t>Đèn thủy ngân (Mecury lamp)</t>
  </si>
  <si>
    <t>Đèn tử ngoại (UV Lamp Unit)</t>
  </si>
  <si>
    <t>Đĩa CD</t>
  </si>
  <si>
    <t>Diatomit</t>
  </si>
  <si>
    <t>Diatomit cỡ hạt 0,125mm-0,150mm</t>
  </si>
  <si>
    <t>Diphenylamin</t>
  </si>
  <si>
    <t>Dung dịch chuẩn</t>
  </si>
  <si>
    <t>Dung dịch chuẩn 1.413</t>
  </si>
  <si>
    <t>Dung dịch chuẩn 12.280</t>
  </si>
  <si>
    <t>Dung dịch chuẩn đa nguyên tố (ICP Standard)</t>
  </si>
  <si>
    <t>Dung dịch chuẩn gốc 1.000ppm</t>
  </si>
  <si>
    <t>Dung dịch chuẩn gốc 1000ppm</t>
  </si>
  <si>
    <t>Dung dịch chuẩn hỗn hợp nhóm Pyrethroid</t>
  </si>
  <si>
    <t>Dung dịch chuẩn mix 13</t>
  </si>
  <si>
    <t> ml</t>
  </si>
  <si>
    <t>Dung dịch chuẩn pH ở giá trị pH = 4 và pH = 10</t>
  </si>
  <si>
    <t>Dung dịch chuẩn pH ở pH = 4, pH = 7, pH = 10</t>
  </si>
  <si>
    <t>Dung dịch chuẩn thẩm tra hiệu năng của thiết bị</t>
  </si>
  <si>
    <t>Dung dich đệm</t>
  </si>
  <si>
    <t xml:space="preserve">Dung dịch hấp thụ </t>
  </si>
  <si>
    <t>Dung dịch KCl</t>
  </si>
  <si>
    <t>Dung dịch nội chuẩn</t>
  </si>
  <si>
    <t>Dung diịch chuẩn VOC</t>
  </si>
  <si>
    <t>Dung môi</t>
  </si>
  <si>
    <t>EDTA</t>
  </si>
  <si>
    <t>Etanol</t>
  </si>
  <si>
    <t>Ferric citrate</t>
  </si>
  <si>
    <t>Formaldehyt</t>
  </si>
  <si>
    <t xml:space="preserve">Giấy lọc </t>
  </si>
  <si>
    <t>Giấy lọc sợi thủy tinh</t>
  </si>
  <si>
    <t>Giấy pH</t>
  </si>
  <si>
    <t>Gioăng (Special O-Ring)</t>
  </si>
  <si>
    <t>Gluco</t>
  </si>
  <si>
    <t>Glutamic</t>
  </si>
  <si>
    <t>Glycerol</t>
  </si>
  <si>
    <t>Glyxin</t>
  </si>
  <si>
    <t>HCl</t>
  </si>
  <si>
    <t>HgCl</t>
  </si>
  <si>
    <t>Hồ tinh bột</t>
  </si>
  <si>
    <t xml:space="preserve">Hóa chất bảo quản mẫu </t>
  </si>
  <si>
    <t>Hợp kim Devarda</t>
  </si>
  <si>
    <t>Iốt</t>
  </si>
  <si>
    <t>Kali antimontatrat</t>
  </si>
  <si>
    <t>Kaliphatalat</t>
  </si>
  <si>
    <t>KCl</t>
  </si>
  <si>
    <t xml:space="preserve">lít </t>
  </si>
  <si>
    <t>Khí argon</t>
  </si>
  <si>
    <t>Khí axetylen</t>
  </si>
  <si>
    <t>Khí Heli</t>
  </si>
  <si>
    <t>Khí Hydro</t>
  </si>
  <si>
    <t>Khí Nitơ</t>
  </si>
  <si>
    <t>KI</t>
  </si>
  <si>
    <t>cuốn</t>
  </si>
  <si>
    <t>Lactoza</t>
  </si>
  <si>
    <t>Màng lọc bụi</t>
  </si>
  <si>
    <t>Methanol</t>
  </si>
  <si>
    <t>Methylen xanh</t>
  </si>
  <si>
    <t>N-(1-naphyl)-ethyllediamine</t>
  </si>
  <si>
    <t>N,N-dimethyl-pphenylenediamineoxalate</t>
  </si>
  <si>
    <t>cuộn</t>
  </si>
  <si>
    <t>m</t>
  </si>
  <si>
    <t>Bình</t>
  </si>
  <si>
    <t>NaBr</t>
  </si>
  <si>
    <t>Chiếc</t>
  </si>
  <si>
    <t>NaCl</t>
  </si>
  <si>
    <t>bô</t>
  </si>
  <si>
    <t>NaClO</t>
  </si>
  <si>
    <t>NaCN</t>
  </si>
  <si>
    <t>NaOH</t>
  </si>
  <si>
    <t>natri heptadecylsunphat</t>
  </si>
  <si>
    <t xml:space="preserve">Natri tetracloromercurat </t>
  </si>
  <si>
    <t>n-Butanol</t>
  </si>
  <si>
    <t>bôụ</t>
  </si>
  <si>
    <t>n-Hexan</t>
  </si>
  <si>
    <t>Nước rửa dụng cụ</t>
  </si>
  <si>
    <t>O-Ring Gasket 4x1</t>
  </si>
  <si>
    <t>O-Ring Gasket 6x1</t>
  </si>
  <si>
    <t>Pantotenic</t>
  </si>
  <si>
    <t>Pararosanilin</t>
  </si>
  <si>
    <t>PdCl2</t>
  </si>
  <si>
    <t>Pepton</t>
  </si>
  <si>
    <t>Phenol chuẩn</t>
  </si>
  <si>
    <t>Phenolphtalein</t>
  </si>
  <si>
    <t>chiêc</t>
  </si>
  <si>
    <t>Pipet Pasteur</t>
  </si>
  <si>
    <t>Polyseed</t>
  </si>
  <si>
    <t xml:space="preserve">Septa cho vial </t>
  </si>
  <si>
    <t xml:space="preserve">Silicagel </t>
  </si>
  <si>
    <t>Lít</t>
  </si>
  <si>
    <t>Sổ nhật ký hiện trường</t>
  </si>
  <si>
    <t>Sulfaniamide</t>
  </si>
  <si>
    <t xml:space="preserve">Tetrametyl-p-phenylendiamin dihyroclorua </t>
  </si>
  <si>
    <t>Than hoạt tính</t>
  </si>
  <si>
    <t>Thiamin</t>
  </si>
  <si>
    <t>Thùng đựng chai lấy mẫu</t>
  </si>
  <si>
    <t>Thymol xanh</t>
  </si>
  <si>
    <t>Toluen</t>
  </si>
  <si>
    <t xml:space="preserve">Túi chứa khí </t>
  </si>
  <si>
    <t>Túi nilon</t>
  </si>
  <si>
    <t>UV lamp for internal gas genarator</t>
  </si>
  <si>
    <t>Vial</t>
  </si>
  <si>
    <t>Xenlulo</t>
  </si>
  <si>
    <t>Methyl da cam</t>
  </si>
  <si>
    <t>Axít sulphanilic</t>
  </si>
  <si>
    <t xml:space="preserve">Dung dịch chuẩn pH </t>
  </si>
  <si>
    <t>Túi PE</t>
  </si>
  <si>
    <t>Dietyl ete</t>
  </si>
  <si>
    <t>Oxit nhôm</t>
  </si>
  <si>
    <t>Isooctan</t>
  </si>
  <si>
    <t>Hydroxylamin</t>
  </si>
  <si>
    <t>Gam</t>
  </si>
  <si>
    <t>a-dipyridin</t>
  </si>
  <si>
    <t>Dithizon</t>
  </si>
  <si>
    <t>Sulfo salisilic</t>
  </si>
  <si>
    <t>Trilon B</t>
  </si>
  <si>
    <t>CsCl</t>
  </si>
  <si>
    <t>Dung dịch chuẩn Na</t>
  </si>
  <si>
    <t>Dung dịch chuẩn K</t>
  </si>
  <si>
    <t>KCN</t>
  </si>
  <si>
    <t>Trietanolamin</t>
  </si>
  <si>
    <t>Eriochrom đen</t>
  </si>
  <si>
    <t>Murexit</t>
  </si>
  <si>
    <t>HF</t>
  </si>
  <si>
    <t>Oxalic</t>
  </si>
  <si>
    <t>Ống chuẩn KMnO4</t>
  </si>
  <si>
    <t>Eriocrom đen T</t>
  </si>
  <si>
    <t>Dung dịch chuẩn Trilon B</t>
  </si>
  <si>
    <t>Dung dịch canxi chuẩn</t>
  </si>
  <si>
    <t>Dung dịch chuẩn đa nguyên tố (IC Standard)</t>
  </si>
  <si>
    <t>Cồn lau dụng cụ (lít)</t>
  </si>
  <si>
    <t>Dung dịch chuẩn 800 NTU</t>
  </si>
  <si>
    <t>Ammonium pyrrolidinedithiocarbamate (APDC)</t>
  </si>
  <si>
    <t>Metyl Iso butylketon (MIBK)</t>
  </si>
  <si>
    <t>Millex-LH 13mm Philic PTFE .45µm Non-sterile IC-Certified 100/pk</t>
  </si>
  <si>
    <t>Dung dịch chuẩn Coban</t>
  </si>
  <si>
    <t>Methyl đỏ</t>
  </si>
  <si>
    <t xml:space="preserve">Bột Cd </t>
  </si>
  <si>
    <t>Giấy lọc bụi</t>
  </si>
  <si>
    <t>Găng tay chịu nhiệt</t>
  </si>
  <si>
    <t>Dung dịch chuẩn 1000 Pt-Co</t>
  </si>
  <si>
    <t>Phin lọc chuyên dụng FPP-15</t>
  </si>
  <si>
    <t>m2</t>
  </si>
  <si>
    <t>Detectơ vết hạt nhân</t>
  </si>
  <si>
    <t>Phin lọc Ф47</t>
  </si>
  <si>
    <t>Chất hút ẩm chỉ thị chuyên dụng</t>
  </si>
  <si>
    <r>
      <t xml:space="preserve">Mẫu chuẩn  hoạt độ </t>
    </r>
    <r>
      <rPr>
        <vertAlign val="superscript"/>
        <sz val="12"/>
        <color theme="1"/>
        <rFont val="Times New Roman"/>
        <family val="1"/>
      </rPr>
      <t>(100 – 500)</t>
    </r>
    <r>
      <rPr>
        <sz val="12"/>
        <color theme="1"/>
        <rFont val="Times New Roman"/>
        <family val="1"/>
      </rPr>
      <t>Bq</t>
    </r>
  </si>
  <si>
    <r>
      <t>Mẫu chuẩn  Pb</t>
    </r>
    <r>
      <rPr>
        <vertAlign val="superscript"/>
        <sz val="12"/>
        <color theme="1"/>
        <rFont val="Times New Roman"/>
        <family val="1"/>
      </rPr>
      <t>210</t>
    </r>
    <r>
      <rPr>
        <sz val="12"/>
        <color theme="1"/>
        <rFont val="Times New Roman"/>
        <family val="1"/>
      </rPr>
      <t>; Pb</t>
    </r>
    <r>
      <rPr>
        <vertAlign val="superscript"/>
        <sz val="12"/>
        <color theme="1"/>
        <rFont val="Times New Roman"/>
        <family val="1"/>
      </rPr>
      <t>212</t>
    </r>
    <r>
      <rPr>
        <sz val="12"/>
        <color theme="1"/>
        <rFont val="Times New Roman"/>
        <family val="1"/>
      </rPr>
      <t>; Pb</t>
    </r>
    <r>
      <rPr>
        <vertAlign val="superscript"/>
        <sz val="12"/>
        <color theme="1"/>
        <rFont val="Times New Roman"/>
        <family val="1"/>
      </rPr>
      <t>21</t>
    </r>
    <r>
      <rPr>
        <sz val="12"/>
        <color theme="1"/>
        <rFont val="Times New Roman"/>
        <family val="1"/>
      </rPr>
      <t>4, Bi</t>
    </r>
    <r>
      <rPr>
        <vertAlign val="superscript"/>
        <sz val="12"/>
        <color theme="1"/>
        <rFont val="Times New Roman"/>
        <family val="1"/>
      </rPr>
      <t>212</t>
    </r>
    <r>
      <rPr>
        <sz val="12"/>
        <color theme="1"/>
        <rFont val="Times New Roman"/>
        <family val="1"/>
      </rPr>
      <t>; Bi</t>
    </r>
    <r>
      <rPr>
        <vertAlign val="superscript"/>
        <sz val="12"/>
        <color theme="1"/>
        <rFont val="Times New Roman"/>
        <family val="1"/>
      </rPr>
      <t>214</t>
    </r>
    <r>
      <rPr>
        <sz val="12"/>
        <color theme="1"/>
        <rFont val="Times New Roman"/>
        <family val="1"/>
      </rPr>
      <t>, Tl</t>
    </r>
    <r>
      <rPr>
        <vertAlign val="superscript"/>
        <sz val="12"/>
        <color theme="1"/>
        <rFont val="Times New Roman"/>
        <family val="1"/>
      </rPr>
      <t>208</t>
    </r>
    <r>
      <rPr>
        <sz val="12"/>
        <color theme="1"/>
        <rFont val="Times New Roman"/>
        <family val="1"/>
      </rPr>
      <t>, Ac</t>
    </r>
    <r>
      <rPr>
        <vertAlign val="superscript"/>
        <sz val="12"/>
        <color theme="1"/>
        <rFont val="Times New Roman"/>
        <family val="1"/>
      </rPr>
      <t>228</t>
    </r>
    <r>
      <rPr>
        <sz val="12"/>
        <color theme="1"/>
        <rFont val="Times New Roman"/>
        <family val="1"/>
      </rPr>
      <t>, Ra</t>
    </r>
    <r>
      <rPr>
        <vertAlign val="superscript"/>
        <sz val="12"/>
        <color theme="1"/>
        <rFont val="Times New Roman"/>
        <family val="1"/>
      </rPr>
      <t>226</t>
    </r>
    <r>
      <rPr>
        <sz val="12"/>
        <color theme="1"/>
        <rFont val="Times New Roman"/>
        <family val="1"/>
      </rPr>
      <t>, Cs</t>
    </r>
    <r>
      <rPr>
        <vertAlign val="superscript"/>
        <sz val="12"/>
        <color theme="1"/>
        <rFont val="Times New Roman"/>
        <family val="1"/>
      </rPr>
      <t>137</t>
    </r>
    <r>
      <rPr>
        <sz val="12"/>
        <color theme="1"/>
        <rFont val="Times New Roman"/>
        <family val="1"/>
      </rPr>
      <t>, K</t>
    </r>
    <r>
      <rPr>
        <vertAlign val="superscript"/>
        <sz val="12"/>
        <color theme="1"/>
        <rFont val="Times New Roman"/>
        <family val="1"/>
      </rPr>
      <t>4</t>
    </r>
    <r>
      <rPr>
        <sz val="12"/>
        <color theme="1"/>
        <rFont val="Times New Roman"/>
        <family val="1"/>
      </rPr>
      <t xml:space="preserve">0, Be7  hoạt độ </t>
    </r>
    <r>
      <rPr>
        <vertAlign val="superscript"/>
        <sz val="12"/>
        <color theme="1"/>
        <rFont val="Times New Roman"/>
        <family val="1"/>
      </rPr>
      <t>(100-500)</t>
    </r>
    <r>
      <rPr>
        <sz val="12"/>
        <color theme="1"/>
        <rFont val="Times New Roman"/>
        <family val="1"/>
      </rPr>
      <t>Bq</t>
    </r>
  </si>
  <si>
    <t>Nitơ lỏng</t>
  </si>
  <si>
    <r>
      <t>Sr(NO</t>
    </r>
    <r>
      <rPr>
        <vertAlign val="subscript"/>
        <sz val="12"/>
        <color theme="1"/>
        <rFont val="Times New Roman"/>
        <family val="1"/>
      </rPr>
      <t>3</t>
    </r>
    <r>
      <rPr>
        <sz val="12"/>
        <color theme="1"/>
        <rFont val="Times New Roman"/>
        <family val="1"/>
      </rPr>
      <t>)</t>
    </r>
    <r>
      <rPr>
        <vertAlign val="subscript"/>
        <sz val="12"/>
        <color theme="1"/>
        <rFont val="Times New Roman"/>
        <family val="1"/>
      </rPr>
      <t>2</t>
    </r>
  </si>
  <si>
    <r>
      <t>Ca(NO</t>
    </r>
    <r>
      <rPr>
        <vertAlign val="subscript"/>
        <sz val="12"/>
        <color theme="1"/>
        <rFont val="Times New Roman"/>
        <family val="1"/>
      </rPr>
      <t>3</t>
    </r>
    <r>
      <rPr>
        <sz val="12"/>
        <color theme="1"/>
        <rFont val="Times New Roman"/>
        <family val="1"/>
      </rPr>
      <t>)</t>
    </r>
    <r>
      <rPr>
        <vertAlign val="subscript"/>
        <sz val="12"/>
        <color theme="1"/>
        <rFont val="Times New Roman"/>
        <family val="1"/>
      </rPr>
      <t>2</t>
    </r>
  </si>
  <si>
    <r>
      <t>Ba(NO</t>
    </r>
    <r>
      <rPr>
        <vertAlign val="subscript"/>
        <sz val="12"/>
        <color theme="1"/>
        <rFont val="Times New Roman"/>
        <family val="1"/>
      </rPr>
      <t>3</t>
    </r>
    <r>
      <rPr>
        <sz val="12"/>
        <color theme="1"/>
        <rFont val="Times New Roman"/>
        <family val="1"/>
      </rPr>
      <t>)</t>
    </r>
    <r>
      <rPr>
        <vertAlign val="subscript"/>
        <sz val="12"/>
        <color theme="1"/>
        <rFont val="Times New Roman"/>
        <family val="1"/>
      </rPr>
      <t>2</t>
    </r>
  </si>
  <si>
    <r>
      <t>NH</t>
    </r>
    <r>
      <rPr>
        <vertAlign val="subscript"/>
        <sz val="12"/>
        <color theme="1"/>
        <rFont val="Times New Roman"/>
        <family val="1"/>
      </rPr>
      <t>4</t>
    </r>
    <r>
      <rPr>
        <sz val="12"/>
        <color theme="1"/>
        <rFont val="Times New Roman"/>
        <family val="1"/>
      </rPr>
      <t>C</t>
    </r>
    <r>
      <rPr>
        <vertAlign val="subscript"/>
        <sz val="12"/>
        <color theme="1"/>
        <rFont val="Times New Roman"/>
        <family val="1"/>
      </rPr>
      <t>2</t>
    </r>
    <r>
      <rPr>
        <sz val="12"/>
        <color theme="1"/>
        <rFont val="Times New Roman"/>
        <family val="1"/>
      </rPr>
      <t>O</t>
    </r>
    <r>
      <rPr>
        <vertAlign val="subscript"/>
        <sz val="12"/>
        <color theme="1"/>
        <rFont val="Times New Roman"/>
        <family val="1"/>
      </rPr>
      <t>4</t>
    </r>
  </si>
  <si>
    <t>Nhựa trao đổi Cation</t>
  </si>
  <si>
    <r>
      <t>NH</t>
    </r>
    <r>
      <rPr>
        <vertAlign val="subscript"/>
        <sz val="12"/>
        <color theme="1"/>
        <rFont val="Times New Roman"/>
        <family val="1"/>
      </rPr>
      <t>4</t>
    </r>
    <r>
      <rPr>
        <sz val="12"/>
        <color theme="1"/>
        <rFont val="Times New Roman"/>
        <family val="1"/>
      </rPr>
      <t>CO</t>
    </r>
    <r>
      <rPr>
        <vertAlign val="subscript"/>
        <sz val="12"/>
        <color theme="1"/>
        <rFont val="Times New Roman"/>
        <family val="1"/>
      </rPr>
      <t>3</t>
    </r>
  </si>
  <si>
    <t>Nhựa trao đổi Anion</t>
  </si>
  <si>
    <t>Đĩa điện phân</t>
  </si>
  <si>
    <r>
      <t>NH</t>
    </r>
    <r>
      <rPr>
        <vertAlign val="subscript"/>
        <sz val="12"/>
        <color theme="1"/>
        <rFont val="Times New Roman"/>
        <family val="1"/>
      </rPr>
      <t>4</t>
    </r>
    <r>
      <rPr>
        <sz val="12"/>
        <color theme="1"/>
        <rFont val="Times New Roman"/>
        <family val="1"/>
      </rPr>
      <t>I</t>
    </r>
  </si>
  <si>
    <r>
      <t xml:space="preserve">Nguồn chuẩn đồng vị phóng xạ </t>
    </r>
    <r>
      <rPr>
        <vertAlign val="superscript"/>
        <sz val="12"/>
        <color theme="1"/>
        <rFont val="Times New Roman"/>
        <family val="1"/>
      </rPr>
      <t>239,240</t>
    </r>
    <r>
      <rPr>
        <sz val="12"/>
        <color theme="1"/>
        <rFont val="Times New Roman"/>
        <family val="1"/>
      </rPr>
      <t xml:space="preserve">Pu hoạt độ </t>
    </r>
    <r>
      <rPr>
        <vertAlign val="superscript"/>
        <sz val="12"/>
        <color theme="1"/>
        <rFont val="Times New Roman"/>
        <family val="1"/>
      </rPr>
      <t>(100 -500)</t>
    </r>
    <r>
      <rPr>
        <sz val="12"/>
        <color theme="1"/>
        <rFont val="Times New Roman"/>
        <family val="1"/>
      </rPr>
      <t>Bq</t>
    </r>
  </si>
  <si>
    <r>
      <t xml:space="preserve">Dung dịch chuẩn đồng vị phóng xạ </t>
    </r>
    <r>
      <rPr>
        <vertAlign val="superscript"/>
        <sz val="12"/>
        <color theme="1"/>
        <rFont val="Times New Roman"/>
        <family val="1"/>
      </rPr>
      <t>239,240</t>
    </r>
    <r>
      <rPr>
        <sz val="12"/>
        <color theme="1"/>
        <rFont val="Times New Roman"/>
        <family val="1"/>
      </rPr>
      <t xml:space="preserve">Pu hoạt độ </t>
    </r>
    <r>
      <rPr>
        <vertAlign val="superscript"/>
        <sz val="12"/>
        <color theme="1"/>
        <rFont val="Times New Roman"/>
        <family val="1"/>
      </rPr>
      <t>(100 -500)</t>
    </r>
    <r>
      <rPr>
        <sz val="12"/>
        <color theme="1"/>
        <rFont val="Times New Roman"/>
        <family val="1"/>
      </rPr>
      <t>Bq</t>
    </r>
  </si>
  <si>
    <t>KOH - 8M</t>
  </si>
  <si>
    <t>KOH - 1M</t>
  </si>
  <si>
    <r>
      <t xml:space="preserve">Mẫu chuẩn hoạt độ </t>
    </r>
    <r>
      <rPr>
        <vertAlign val="superscript"/>
        <sz val="12"/>
        <color theme="1"/>
        <rFont val="Times New Roman"/>
        <family val="1"/>
      </rPr>
      <t>32</t>
    </r>
    <r>
      <rPr>
        <sz val="12"/>
        <color theme="1"/>
        <rFont val="Times New Roman"/>
        <family val="1"/>
      </rPr>
      <t>Bq</t>
    </r>
  </si>
  <si>
    <t>Nguồn chuẩn Radon</t>
  </si>
  <si>
    <t>Khí P10</t>
  </si>
  <si>
    <r>
      <t>Cs</t>
    </r>
    <r>
      <rPr>
        <vertAlign val="subscript"/>
        <sz val="12"/>
        <color theme="1"/>
        <rFont val="Times New Roman"/>
        <family val="1"/>
      </rPr>
      <t>4</t>
    </r>
    <r>
      <rPr>
        <sz val="12"/>
        <color theme="1"/>
        <rFont val="Times New Roman"/>
        <family val="1"/>
      </rPr>
      <t>Ba</t>
    </r>
    <r>
      <rPr>
        <vertAlign val="subscript"/>
        <sz val="12"/>
        <color theme="1"/>
        <rFont val="Times New Roman"/>
        <family val="1"/>
      </rPr>
      <t>2</t>
    </r>
  </si>
  <si>
    <t>HCl-6N</t>
  </si>
  <si>
    <r>
      <t>NiCl</t>
    </r>
    <r>
      <rPr>
        <vertAlign val="subscript"/>
        <sz val="12"/>
        <color theme="1"/>
        <rFont val="Times New Roman"/>
        <family val="1"/>
      </rPr>
      <t>2</t>
    </r>
  </si>
  <si>
    <r>
      <t xml:space="preserve">Mẫu chuẩn hoạt độ </t>
    </r>
    <r>
      <rPr>
        <vertAlign val="superscript"/>
        <sz val="12"/>
        <color theme="1"/>
        <rFont val="Times New Roman"/>
        <family val="1"/>
      </rPr>
      <t>(100 -1000)</t>
    </r>
    <r>
      <rPr>
        <sz val="12"/>
        <color theme="1"/>
        <rFont val="Times New Roman"/>
        <family val="1"/>
      </rPr>
      <t>Bq</t>
    </r>
  </si>
  <si>
    <r>
      <t>K</t>
    </r>
    <r>
      <rPr>
        <vertAlign val="subscript"/>
        <sz val="12"/>
        <color theme="1"/>
        <rFont val="Times New Roman"/>
        <family val="1"/>
      </rPr>
      <t>4</t>
    </r>
    <r>
      <rPr>
        <sz val="12"/>
        <color theme="1"/>
        <rFont val="Times New Roman"/>
        <family val="1"/>
      </rPr>
      <t>Fe(CN)</t>
    </r>
    <r>
      <rPr>
        <vertAlign val="subscript"/>
        <sz val="12"/>
        <color theme="1"/>
        <rFont val="Times New Roman"/>
        <family val="1"/>
      </rPr>
      <t>6</t>
    </r>
    <r>
      <rPr>
        <sz val="12"/>
        <color theme="1"/>
        <rFont val="Times New Roman"/>
        <family val="1"/>
      </rPr>
      <t>-3H</t>
    </r>
    <r>
      <rPr>
        <vertAlign val="subscript"/>
        <sz val="12"/>
        <color theme="1"/>
        <rFont val="Times New Roman"/>
        <family val="1"/>
      </rPr>
      <t>2</t>
    </r>
    <r>
      <rPr>
        <sz val="12"/>
        <color theme="1"/>
        <rFont val="Times New Roman"/>
        <family val="1"/>
      </rPr>
      <t>O</t>
    </r>
  </si>
  <si>
    <r>
      <t xml:space="preserve">Nguồn chuẩn đồng vị phóng xạ  </t>
    </r>
    <r>
      <rPr>
        <vertAlign val="superscript"/>
        <sz val="12"/>
        <color theme="1"/>
        <rFont val="Times New Roman"/>
        <family val="1"/>
      </rPr>
      <t>90</t>
    </r>
    <r>
      <rPr>
        <sz val="12"/>
        <color theme="1"/>
        <rFont val="Times New Roman"/>
        <family val="1"/>
      </rPr>
      <t xml:space="preserve">Sr hoạt độ </t>
    </r>
    <r>
      <rPr>
        <vertAlign val="superscript"/>
        <sz val="12"/>
        <color theme="1"/>
        <rFont val="Times New Roman"/>
        <family val="1"/>
      </rPr>
      <t>(100 -500)</t>
    </r>
    <r>
      <rPr>
        <sz val="12"/>
        <color theme="1"/>
        <rFont val="Times New Roman"/>
        <family val="1"/>
      </rPr>
      <t>Bq</t>
    </r>
  </si>
  <si>
    <r>
      <t xml:space="preserve">Dung dịch chuẩn đồng vị phóng xạ  </t>
    </r>
    <r>
      <rPr>
        <vertAlign val="superscript"/>
        <sz val="12"/>
        <color theme="1"/>
        <rFont val="Times New Roman"/>
        <family val="1"/>
      </rPr>
      <t>90</t>
    </r>
    <r>
      <rPr>
        <sz val="12"/>
        <color theme="1"/>
        <rFont val="Times New Roman"/>
        <family val="1"/>
      </rPr>
      <t xml:space="preserve">Sr hoạt độ </t>
    </r>
    <r>
      <rPr>
        <vertAlign val="superscript"/>
        <sz val="12"/>
        <color theme="1"/>
        <rFont val="Times New Roman"/>
        <family val="1"/>
      </rPr>
      <t>(100 -500)</t>
    </r>
    <r>
      <rPr>
        <sz val="12"/>
        <color theme="1"/>
        <rFont val="Times New Roman"/>
        <family val="1"/>
      </rPr>
      <t>Bq</t>
    </r>
  </si>
  <si>
    <t>Dung dịch chuẩn PCBs</t>
  </si>
  <si>
    <t>Bột Cu</t>
  </si>
  <si>
    <t>Dung dịch chuẩn PAHs</t>
  </si>
  <si>
    <r>
      <t>(NH4)</t>
    </r>
    <r>
      <rPr>
        <vertAlign val="subscript"/>
        <sz val="12"/>
        <color theme="1"/>
        <rFont val="Times New Roman"/>
        <family val="1"/>
      </rPr>
      <t>2</t>
    </r>
    <r>
      <rPr>
        <sz val="12"/>
        <color theme="1"/>
        <rFont val="Times New Roman"/>
        <family val="1"/>
      </rPr>
      <t>Fe(SO4)</t>
    </r>
    <r>
      <rPr>
        <vertAlign val="subscript"/>
        <sz val="12"/>
        <color theme="1"/>
        <rFont val="Times New Roman"/>
        <family val="1"/>
      </rPr>
      <t>2</t>
    </r>
    <r>
      <rPr>
        <sz val="12"/>
        <color theme="1"/>
        <rFont val="Times New Roman"/>
        <family val="1"/>
      </rPr>
      <t>.6H</t>
    </r>
    <r>
      <rPr>
        <vertAlign val="subscript"/>
        <sz val="12"/>
        <color theme="1"/>
        <rFont val="Times New Roman"/>
        <family val="1"/>
      </rPr>
      <t>2</t>
    </r>
    <r>
      <rPr>
        <sz val="12"/>
        <color theme="1"/>
        <rFont val="Times New Roman"/>
        <family val="1"/>
      </rPr>
      <t>O</t>
    </r>
  </si>
  <si>
    <r>
      <t>(NH</t>
    </r>
    <r>
      <rPr>
        <vertAlign val="subscript"/>
        <sz val="12"/>
        <color theme="1"/>
        <rFont val="Times New Roman"/>
        <family val="1"/>
      </rPr>
      <t>4</t>
    </r>
    <r>
      <rPr>
        <sz val="12"/>
        <color theme="1"/>
        <rFont val="Times New Roman"/>
        <family val="1"/>
      </rPr>
      <t>)</t>
    </r>
    <r>
      <rPr>
        <vertAlign val="subscript"/>
        <sz val="12"/>
        <color theme="1"/>
        <rFont val="Times New Roman"/>
        <family val="1"/>
      </rPr>
      <t>2</t>
    </r>
    <r>
      <rPr>
        <sz val="12"/>
        <color theme="1"/>
        <rFont val="Times New Roman"/>
        <family val="1"/>
      </rPr>
      <t>HPO</t>
    </r>
    <r>
      <rPr>
        <vertAlign val="subscript"/>
        <sz val="12"/>
        <color theme="1"/>
        <rFont val="Times New Roman"/>
        <family val="1"/>
      </rPr>
      <t>4</t>
    </r>
  </si>
  <si>
    <r>
      <t>(NH</t>
    </r>
    <r>
      <rPr>
        <vertAlign val="subscript"/>
        <sz val="12"/>
        <color theme="1"/>
        <rFont val="Times New Roman"/>
        <family val="1"/>
      </rPr>
      <t>4</t>
    </r>
    <r>
      <rPr>
        <sz val="12"/>
        <color theme="1"/>
        <rFont val="Times New Roman"/>
        <family val="1"/>
      </rPr>
      <t>)</t>
    </r>
    <r>
      <rPr>
        <vertAlign val="subscript"/>
        <sz val="12"/>
        <color theme="1"/>
        <rFont val="Times New Roman"/>
        <family val="1"/>
      </rPr>
      <t>2</t>
    </r>
    <r>
      <rPr>
        <sz val="12"/>
        <color theme="1"/>
        <rFont val="Times New Roman"/>
        <family val="1"/>
      </rPr>
      <t>SO</t>
    </r>
    <r>
      <rPr>
        <vertAlign val="subscript"/>
        <sz val="12"/>
        <color theme="1"/>
        <rFont val="Times New Roman"/>
        <family val="1"/>
      </rPr>
      <t>4</t>
    </r>
  </si>
  <si>
    <r>
      <t>(NH</t>
    </r>
    <r>
      <rPr>
        <vertAlign val="subscript"/>
        <sz val="12"/>
        <color theme="1"/>
        <rFont val="Times New Roman"/>
        <family val="1"/>
      </rPr>
      <t>4</t>
    </r>
    <r>
      <rPr>
        <sz val="12"/>
        <color theme="1"/>
        <rFont val="Times New Roman"/>
        <family val="1"/>
      </rPr>
      <t>)</t>
    </r>
    <r>
      <rPr>
        <vertAlign val="subscript"/>
        <sz val="12"/>
        <color theme="1"/>
        <rFont val="Times New Roman"/>
        <family val="1"/>
      </rPr>
      <t>6</t>
    </r>
    <r>
      <rPr>
        <sz val="12"/>
        <color theme="1"/>
        <rFont val="Times New Roman"/>
        <family val="1"/>
      </rPr>
      <t>Mo</t>
    </r>
    <r>
      <rPr>
        <vertAlign val="subscript"/>
        <sz val="12"/>
        <color theme="1"/>
        <rFont val="Times New Roman"/>
        <family val="1"/>
      </rPr>
      <t>7</t>
    </r>
    <r>
      <rPr>
        <sz val="12"/>
        <color theme="1"/>
        <rFont val="Times New Roman"/>
        <family val="1"/>
      </rPr>
      <t>O</t>
    </r>
    <r>
      <rPr>
        <vertAlign val="subscript"/>
        <sz val="12"/>
        <color theme="1"/>
        <rFont val="Times New Roman"/>
        <family val="1"/>
      </rPr>
      <t>24</t>
    </r>
    <r>
      <rPr>
        <sz val="12"/>
        <color theme="1"/>
        <rFont val="Times New Roman"/>
        <family val="1"/>
      </rPr>
      <t>.4H</t>
    </r>
    <r>
      <rPr>
        <vertAlign val="subscript"/>
        <sz val="12"/>
        <color theme="1"/>
        <rFont val="Times New Roman"/>
        <family val="1"/>
      </rPr>
      <t>2</t>
    </r>
    <r>
      <rPr>
        <sz val="12"/>
        <color theme="1"/>
        <rFont val="Times New Roman"/>
        <family val="1"/>
      </rPr>
      <t>O</t>
    </r>
  </si>
  <si>
    <r>
      <t>1,5-Diphenylcacbazid (C</t>
    </r>
    <r>
      <rPr>
        <vertAlign val="subscript"/>
        <sz val="12"/>
        <color theme="1"/>
        <rFont val="Times New Roman"/>
        <family val="1"/>
      </rPr>
      <t>13</t>
    </r>
    <r>
      <rPr>
        <sz val="12"/>
        <color theme="1"/>
        <rFont val="Times New Roman"/>
        <family val="1"/>
      </rPr>
      <t>H</t>
    </r>
    <r>
      <rPr>
        <vertAlign val="subscript"/>
        <sz val="12"/>
        <color theme="1"/>
        <rFont val="Times New Roman"/>
        <family val="1"/>
      </rPr>
      <t>14</t>
    </r>
    <r>
      <rPr>
        <sz val="12"/>
        <color theme="1"/>
        <rFont val="Times New Roman"/>
        <family val="1"/>
      </rPr>
      <t>N</t>
    </r>
    <r>
      <rPr>
        <vertAlign val="subscript"/>
        <sz val="12"/>
        <color theme="1"/>
        <rFont val="Times New Roman"/>
        <family val="1"/>
      </rPr>
      <t>4</t>
    </r>
    <r>
      <rPr>
        <sz val="12"/>
        <color theme="1"/>
        <rFont val="Times New Roman"/>
        <family val="1"/>
      </rPr>
      <t xml:space="preserve">O) </t>
    </r>
  </si>
  <si>
    <r>
      <t>4-hydroxy benzoate (C</t>
    </r>
    <r>
      <rPr>
        <vertAlign val="subscript"/>
        <sz val="12"/>
        <color theme="1"/>
        <rFont val="Times New Roman"/>
        <family val="1"/>
      </rPr>
      <t>7</t>
    </r>
    <r>
      <rPr>
        <sz val="12"/>
        <color theme="1"/>
        <rFont val="Times New Roman"/>
        <family val="1"/>
      </rPr>
      <t>H</t>
    </r>
    <r>
      <rPr>
        <vertAlign val="subscript"/>
        <sz val="12"/>
        <color theme="1"/>
        <rFont val="Times New Roman"/>
        <family val="1"/>
      </rPr>
      <t>4</t>
    </r>
    <r>
      <rPr>
        <sz val="12"/>
        <color theme="1"/>
        <rFont val="Times New Roman"/>
        <family val="1"/>
      </rPr>
      <t>O</t>
    </r>
    <r>
      <rPr>
        <vertAlign val="subscript"/>
        <sz val="12"/>
        <color theme="1"/>
        <rFont val="Times New Roman"/>
        <family val="1"/>
      </rPr>
      <t>3</t>
    </r>
    <r>
      <rPr>
        <sz val="12"/>
        <color theme="1"/>
        <rFont val="Times New Roman"/>
        <family val="1"/>
      </rPr>
      <t>)</t>
    </r>
  </si>
  <si>
    <r>
      <t>Ag</t>
    </r>
    <r>
      <rPr>
        <vertAlign val="subscript"/>
        <sz val="12"/>
        <color theme="1"/>
        <rFont val="Times New Roman"/>
        <family val="1"/>
      </rPr>
      <t>2</t>
    </r>
    <r>
      <rPr>
        <sz val="12"/>
        <color theme="1"/>
        <rFont val="Times New Roman"/>
        <family val="1"/>
      </rPr>
      <t>SO</t>
    </r>
    <r>
      <rPr>
        <vertAlign val="subscript"/>
        <sz val="12"/>
        <color theme="1"/>
        <rFont val="Times New Roman"/>
        <family val="1"/>
      </rPr>
      <t>4</t>
    </r>
  </si>
  <si>
    <r>
      <t>AgNO</t>
    </r>
    <r>
      <rPr>
        <vertAlign val="subscript"/>
        <sz val="12"/>
        <color theme="1"/>
        <rFont val="Times New Roman"/>
        <family val="1"/>
      </rPr>
      <t>3</t>
    </r>
  </si>
  <si>
    <r>
      <t>BaCl</t>
    </r>
    <r>
      <rPr>
        <vertAlign val="subscript"/>
        <sz val="12"/>
        <color theme="1"/>
        <rFont val="Times New Roman"/>
        <family val="1"/>
      </rPr>
      <t>2</t>
    </r>
    <r>
      <rPr>
        <sz val="12"/>
        <color theme="1"/>
        <rFont val="Times New Roman"/>
        <family val="1"/>
      </rPr>
      <t>.2H</t>
    </r>
    <r>
      <rPr>
        <vertAlign val="subscript"/>
        <sz val="12"/>
        <color theme="1"/>
        <rFont val="Times New Roman"/>
        <family val="1"/>
      </rPr>
      <t>2</t>
    </r>
    <r>
      <rPr>
        <sz val="12"/>
        <color theme="1"/>
        <rFont val="Times New Roman"/>
        <family val="1"/>
      </rPr>
      <t>O</t>
    </r>
  </si>
  <si>
    <r>
      <t>C</t>
    </r>
    <r>
      <rPr>
        <vertAlign val="subscript"/>
        <sz val="12"/>
        <color theme="1"/>
        <rFont val="Times New Roman"/>
        <family val="1"/>
      </rPr>
      <t>12</t>
    </r>
    <r>
      <rPr>
        <sz val="12"/>
        <color theme="1"/>
        <rFont val="Times New Roman"/>
        <family val="1"/>
      </rPr>
      <t>H</t>
    </r>
    <r>
      <rPr>
        <vertAlign val="subscript"/>
        <sz val="12"/>
        <color theme="1"/>
        <rFont val="Times New Roman"/>
        <family val="1"/>
      </rPr>
      <t>8</t>
    </r>
    <r>
      <rPr>
        <sz val="12"/>
        <color theme="1"/>
        <rFont val="Times New Roman"/>
        <family val="1"/>
      </rPr>
      <t>N</t>
    </r>
    <r>
      <rPr>
        <vertAlign val="subscript"/>
        <sz val="12"/>
        <color theme="1"/>
        <rFont val="Times New Roman"/>
        <family val="1"/>
      </rPr>
      <t>2</t>
    </r>
    <r>
      <rPr>
        <sz val="12"/>
        <color theme="1"/>
        <rFont val="Times New Roman"/>
        <family val="1"/>
      </rPr>
      <t>.H</t>
    </r>
    <r>
      <rPr>
        <vertAlign val="subscript"/>
        <sz val="12"/>
        <color theme="1"/>
        <rFont val="Times New Roman"/>
        <family val="1"/>
      </rPr>
      <t>2</t>
    </r>
    <r>
      <rPr>
        <sz val="12"/>
        <color theme="1"/>
        <rFont val="Times New Roman"/>
        <family val="1"/>
      </rPr>
      <t>O</t>
    </r>
  </si>
  <si>
    <r>
      <t>C</t>
    </r>
    <r>
      <rPr>
        <vertAlign val="subscript"/>
        <sz val="12"/>
        <color theme="1"/>
        <rFont val="Times New Roman"/>
        <family val="1"/>
      </rPr>
      <t>19</t>
    </r>
    <r>
      <rPr>
        <sz val="12"/>
        <color theme="1"/>
        <rFont val="Times New Roman"/>
        <family val="1"/>
      </rPr>
      <t>H</t>
    </r>
    <r>
      <rPr>
        <vertAlign val="subscript"/>
        <sz val="12"/>
        <color theme="1"/>
        <rFont val="Times New Roman"/>
        <family val="1"/>
      </rPr>
      <t>32</t>
    </r>
    <r>
      <rPr>
        <sz val="12"/>
        <color theme="1"/>
        <rFont val="Times New Roman"/>
        <family val="1"/>
      </rPr>
      <t>O</t>
    </r>
    <r>
      <rPr>
        <vertAlign val="subscript"/>
        <sz val="12"/>
        <color theme="1"/>
        <rFont val="Times New Roman"/>
        <family val="1"/>
      </rPr>
      <t>3</t>
    </r>
    <r>
      <rPr>
        <sz val="12"/>
        <color theme="1"/>
        <rFont val="Times New Roman"/>
        <family val="1"/>
      </rPr>
      <t>S</t>
    </r>
  </si>
  <si>
    <r>
      <t>C</t>
    </r>
    <r>
      <rPr>
        <vertAlign val="subscript"/>
        <sz val="12"/>
        <color theme="1"/>
        <rFont val="Times New Roman"/>
        <family val="1"/>
      </rPr>
      <t>3</t>
    </r>
    <r>
      <rPr>
        <sz val="12"/>
        <color theme="1"/>
        <rFont val="Times New Roman"/>
        <family val="1"/>
      </rPr>
      <t>N</t>
    </r>
    <r>
      <rPr>
        <vertAlign val="subscript"/>
        <sz val="12"/>
        <color theme="1"/>
        <rFont val="Times New Roman"/>
        <family val="1"/>
      </rPr>
      <t>3</t>
    </r>
    <r>
      <rPr>
        <sz val="12"/>
        <color theme="1"/>
        <rFont val="Times New Roman"/>
        <family val="1"/>
      </rPr>
      <t>O</t>
    </r>
    <r>
      <rPr>
        <vertAlign val="subscript"/>
        <sz val="12"/>
        <color theme="1"/>
        <rFont val="Times New Roman"/>
        <family val="1"/>
      </rPr>
      <t>3</t>
    </r>
    <r>
      <rPr>
        <sz val="12"/>
        <color theme="1"/>
        <rFont val="Times New Roman"/>
        <family val="1"/>
      </rPr>
      <t>C</t>
    </r>
    <r>
      <rPr>
        <vertAlign val="subscript"/>
        <sz val="12"/>
        <color theme="1"/>
        <rFont val="Times New Roman"/>
        <family val="1"/>
      </rPr>
      <t>l2</t>
    </r>
    <r>
      <rPr>
        <sz val="12"/>
        <color theme="1"/>
        <rFont val="Times New Roman"/>
        <family val="1"/>
      </rPr>
      <t>Na.2H</t>
    </r>
    <r>
      <rPr>
        <vertAlign val="subscript"/>
        <sz val="12"/>
        <color theme="1"/>
        <rFont val="Times New Roman"/>
        <family val="1"/>
      </rPr>
      <t>2</t>
    </r>
    <r>
      <rPr>
        <sz val="12"/>
        <color theme="1"/>
        <rFont val="Times New Roman"/>
        <family val="1"/>
      </rPr>
      <t>O</t>
    </r>
  </si>
  <si>
    <r>
      <t>C</t>
    </r>
    <r>
      <rPr>
        <vertAlign val="subscript"/>
        <sz val="12"/>
        <color theme="1"/>
        <rFont val="Times New Roman"/>
        <family val="1"/>
      </rPr>
      <t>4</t>
    </r>
    <r>
      <rPr>
        <sz val="12"/>
        <color theme="1"/>
        <rFont val="Times New Roman"/>
        <family val="1"/>
      </rPr>
      <t>H</t>
    </r>
    <r>
      <rPr>
        <vertAlign val="subscript"/>
        <sz val="12"/>
        <color theme="1"/>
        <rFont val="Times New Roman"/>
        <family val="1"/>
      </rPr>
      <t>9</t>
    </r>
    <r>
      <rPr>
        <sz val="12"/>
        <color theme="1"/>
        <rFont val="Times New Roman"/>
        <family val="1"/>
      </rPr>
      <t>OH</t>
    </r>
  </si>
  <si>
    <r>
      <t>C</t>
    </r>
    <r>
      <rPr>
        <vertAlign val="subscript"/>
        <sz val="12"/>
        <color theme="1"/>
        <rFont val="Times New Roman"/>
        <family val="1"/>
      </rPr>
      <t>5</t>
    </r>
    <r>
      <rPr>
        <sz val="12"/>
        <color theme="1"/>
        <rFont val="Times New Roman"/>
        <family val="1"/>
      </rPr>
      <t>H</t>
    </r>
    <r>
      <rPr>
        <vertAlign val="subscript"/>
        <sz val="12"/>
        <color theme="1"/>
        <rFont val="Times New Roman"/>
        <family val="1"/>
      </rPr>
      <t>8</t>
    </r>
    <r>
      <rPr>
        <sz val="12"/>
        <color theme="1"/>
        <rFont val="Times New Roman"/>
        <family val="1"/>
      </rPr>
      <t>NO</t>
    </r>
    <r>
      <rPr>
        <vertAlign val="subscript"/>
        <sz val="12"/>
        <color theme="1"/>
        <rFont val="Times New Roman"/>
        <family val="1"/>
      </rPr>
      <t>4</t>
    </r>
    <r>
      <rPr>
        <sz val="12"/>
        <color theme="1"/>
        <rFont val="Times New Roman"/>
        <family val="1"/>
      </rPr>
      <t>Na</t>
    </r>
  </si>
  <si>
    <r>
      <t>C</t>
    </r>
    <r>
      <rPr>
        <vertAlign val="subscript"/>
        <sz val="12"/>
        <color theme="1"/>
        <rFont val="Times New Roman"/>
        <family val="1"/>
      </rPr>
      <t>7</t>
    </r>
    <r>
      <rPr>
        <sz val="12"/>
        <color theme="1"/>
        <rFont val="Times New Roman"/>
        <family val="1"/>
      </rPr>
      <t>H</t>
    </r>
    <r>
      <rPr>
        <vertAlign val="subscript"/>
        <sz val="12"/>
        <color theme="1"/>
        <rFont val="Times New Roman"/>
        <family val="1"/>
      </rPr>
      <t>5</t>
    </r>
    <r>
      <rPr>
        <sz val="12"/>
        <color theme="1"/>
        <rFont val="Times New Roman"/>
        <family val="1"/>
      </rPr>
      <t>NaO</t>
    </r>
    <r>
      <rPr>
        <vertAlign val="subscript"/>
        <sz val="12"/>
        <color theme="1"/>
        <rFont val="Times New Roman"/>
        <family val="1"/>
      </rPr>
      <t>3</t>
    </r>
  </si>
  <si>
    <r>
      <t>CaCl</t>
    </r>
    <r>
      <rPr>
        <vertAlign val="subscript"/>
        <sz val="12"/>
        <color theme="1"/>
        <rFont val="Times New Roman"/>
        <family val="1"/>
      </rPr>
      <t>2</t>
    </r>
  </si>
  <si>
    <r>
      <t>CaCO</t>
    </r>
    <r>
      <rPr>
        <vertAlign val="subscript"/>
        <sz val="12"/>
        <color theme="1"/>
        <rFont val="Times New Roman"/>
        <family val="1"/>
      </rPr>
      <t>3</t>
    </r>
  </si>
  <si>
    <r>
      <t>CdSO</t>
    </r>
    <r>
      <rPr>
        <vertAlign val="subscript"/>
        <sz val="12"/>
        <color theme="1"/>
        <rFont val="Times New Roman"/>
        <family val="1"/>
      </rPr>
      <t>4.</t>
    </r>
    <r>
      <rPr>
        <sz val="12"/>
        <color theme="1"/>
        <rFont val="Times New Roman"/>
        <family val="1"/>
      </rPr>
      <t>8H</t>
    </r>
    <r>
      <rPr>
        <vertAlign val="subscript"/>
        <sz val="12"/>
        <color theme="1"/>
        <rFont val="Times New Roman"/>
        <family val="1"/>
      </rPr>
      <t>2</t>
    </r>
    <r>
      <rPr>
        <sz val="12"/>
        <color theme="1"/>
        <rFont val="Times New Roman"/>
        <family val="1"/>
      </rPr>
      <t>O</t>
    </r>
  </si>
  <si>
    <r>
      <t>CDTA- C</t>
    </r>
    <r>
      <rPr>
        <vertAlign val="subscript"/>
        <sz val="12"/>
        <color theme="1"/>
        <rFont val="Times New Roman"/>
        <family val="1"/>
      </rPr>
      <t>14</t>
    </r>
    <r>
      <rPr>
        <sz val="12"/>
        <color theme="1"/>
        <rFont val="Times New Roman"/>
        <family val="1"/>
      </rPr>
      <t>H</t>
    </r>
    <r>
      <rPr>
        <vertAlign val="subscript"/>
        <sz val="12"/>
        <color theme="1"/>
        <rFont val="Times New Roman"/>
        <family val="1"/>
      </rPr>
      <t>22</t>
    </r>
    <r>
      <rPr>
        <sz val="12"/>
        <color theme="1"/>
        <rFont val="Times New Roman"/>
        <family val="1"/>
      </rPr>
      <t>N</t>
    </r>
    <r>
      <rPr>
        <vertAlign val="subscript"/>
        <sz val="12"/>
        <color theme="1"/>
        <rFont val="Times New Roman"/>
        <family val="1"/>
      </rPr>
      <t>2</t>
    </r>
    <r>
      <rPr>
        <sz val="12"/>
        <color theme="1"/>
        <rFont val="Times New Roman"/>
        <family val="1"/>
      </rPr>
      <t>O</t>
    </r>
    <r>
      <rPr>
        <vertAlign val="subscript"/>
        <sz val="12"/>
        <color theme="1"/>
        <rFont val="Times New Roman"/>
        <family val="1"/>
      </rPr>
      <t>8</t>
    </r>
  </si>
  <si>
    <r>
      <t>CH</t>
    </r>
    <r>
      <rPr>
        <vertAlign val="subscript"/>
        <sz val="12"/>
        <color theme="1"/>
        <rFont val="Times New Roman"/>
        <family val="1"/>
      </rPr>
      <t>2</t>
    </r>
    <r>
      <rPr>
        <sz val="12"/>
        <color theme="1"/>
        <rFont val="Times New Roman"/>
        <family val="1"/>
      </rPr>
      <t>Cl</t>
    </r>
    <r>
      <rPr>
        <vertAlign val="subscript"/>
        <sz val="12"/>
        <color theme="1"/>
        <rFont val="Times New Roman"/>
        <family val="1"/>
      </rPr>
      <t>2</t>
    </r>
  </si>
  <si>
    <r>
      <t>CH</t>
    </r>
    <r>
      <rPr>
        <vertAlign val="subscript"/>
        <sz val="12"/>
        <color theme="1"/>
        <rFont val="Times New Roman"/>
        <family val="1"/>
      </rPr>
      <t>3</t>
    </r>
    <r>
      <rPr>
        <sz val="12"/>
        <color theme="1"/>
        <rFont val="Times New Roman"/>
        <family val="1"/>
      </rPr>
      <t>COOC</t>
    </r>
    <r>
      <rPr>
        <vertAlign val="subscript"/>
        <sz val="12"/>
        <color theme="1"/>
        <rFont val="Times New Roman"/>
        <family val="1"/>
      </rPr>
      <t>2</t>
    </r>
    <r>
      <rPr>
        <sz val="12"/>
        <color theme="1"/>
        <rFont val="Times New Roman"/>
        <family val="1"/>
      </rPr>
      <t>H</t>
    </r>
    <r>
      <rPr>
        <vertAlign val="subscript"/>
        <sz val="12"/>
        <color theme="1"/>
        <rFont val="Times New Roman"/>
        <family val="1"/>
      </rPr>
      <t>5</t>
    </r>
  </si>
  <si>
    <r>
      <t>CH</t>
    </r>
    <r>
      <rPr>
        <vertAlign val="subscript"/>
        <sz val="12"/>
        <color theme="1"/>
        <rFont val="Times New Roman"/>
        <family val="1"/>
      </rPr>
      <t>3</t>
    </r>
    <r>
      <rPr>
        <sz val="12"/>
        <color theme="1"/>
        <rFont val="Times New Roman"/>
        <family val="1"/>
      </rPr>
      <t>COOH</t>
    </r>
  </si>
  <si>
    <r>
      <t>CH</t>
    </r>
    <r>
      <rPr>
        <vertAlign val="subscript"/>
        <sz val="12"/>
        <color theme="1"/>
        <rFont val="Times New Roman"/>
        <family val="1"/>
      </rPr>
      <t>3</t>
    </r>
    <r>
      <rPr>
        <sz val="12"/>
        <color theme="1"/>
        <rFont val="Times New Roman"/>
        <family val="1"/>
      </rPr>
      <t>COONa.3H</t>
    </r>
    <r>
      <rPr>
        <vertAlign val="subscript"/>
        <sz val="12"/>
        <color theme="1"/>
        <rFont val="Times New Roman"/>
        <family val="1"/>
      </rPr>
      <t>2</t>
    </r>
    <r>
      <rPr>
        <sz val="12"/>
        <color theme="1"/>
        <rFont val="Times New Roman"/>
        <family val="1"/>
      </rPr>
      <t>O</t>
    </r>
  </si>
  <si>
    <r>
      <t>CHCl</t>
    </r>
    <r>
      <rPr>
        <vertAlign val="subscript"/>
        <sz val="12"/>
        <color theme="1"/>
        <rFont val="Times New Roman"/>
        <family val="1"/>
      </rPr>
      <t>3</t>
    </r>
  </si>
  <si>
    <r>
      <t>CuSO</t>
    </r>
    <r>
      <rPr>
        <vertAlign val="subscript"/>
        <sz val="12"/>
        <color theme="1"/>
        <rFont val="Times New Roman"/>
        <family val="1"/>
      </rPr>
      <t>4</t>
    </r>
    <r>
      <rPr>
        <sz val="12"/>
        <color theme="1"/>
        <rFont val="Times New Roman"/>
        <family val="1"/>
      </rPr>
      <t>.5H</t>
    </r>
    <r>
      <rPr>
        <vertAlign val="subscript"/>
        <sz val="12"/>
        <color theme="1"/>
        <rFont val="Times New Roman"/>
        <family val="1"/>
      </rPr>
      <t>2</t>
    </r>
    <r>
      <rPr>
        <sz val="12"/>
        <color theme="1"/>
        <rFont val="Times New Roman"/>
        <family val="1"/>
      </rPr>
      <t>O</t>
    </r>
  </si>
  <si>
    <r>
      <t>Đồng phtalocyanin tetrasunfonic  (C</t>
    </r>
    <r>
      <rPr>
        <vertAlign val="subscript"/>
        <sz val="12"/>
        <color theme="1"/>
        <rFont val="Times New Roman"/>
        <family val="1"/>
      </rPr>
      <t>32</t>
    </r>
    <r>
      <rPr>
        <sz val="12"/>
        <color theme="1"/>
        <rFont val="Times New Roman"/>
        <family val="1"/>
      </rPr>
      <t>H</t>
    </r>
    <r>
      <rPr>
        <vertAlign val="subscript"/>
        <sz val="12"/>
        <color theme="1"/>
        <rFont val="Times New Roman"/>
        <family val="1"/>
      </rPr>
      <t>12</t>
    </r>
    <r>
      <rPr>
        <sz val="12"/>
        <color theme="1"/>
        <rFont val="Times New Roman"/>
        <family val="1"/>
      </rPr>
      <t>CuN</t>
    </r>
    <r>
      <rPr>
        <vertAlign val="subscript"/>
        <sz val="12"/>
        <color theme="1"/>
        <rFont val="Times New Roman"/>
        <family val="1"/>
      </rPr>
      <t>8</t>
    </r>
    <r>
      <rPr>
        <sz val="12"/>
        <color theme="1"/>
        <rFont val="Times New Roman"/>
        <family val="1"/>
      </rPr>
      <t>O</t>
    </r>
    <r>
      <rPr>
        <vertAlign val="subscript"/>
        <sz val="12"/>
        <color theme="1"/>
        <rFont val="Times New Roman"/>
        <family val="1"/>
      </rPr>
      <t>12</t>
    </r>
    <r>
      <rPr>
        <sz val="12"/>
        <color theme="1"/>
        <rFont val="Times New Roman"/>
        <family val="1"/>
      </rPr>
      <t>S</t>
    </r>
    <r>
      <rPr>
        <vertAlign val="subscript"/>
        <sz val="12"/>
        <color theme="1"/>
        <rFont val="Times New Roman"/>
        <family val="1"/>
      </rPr>
      <t>4</t>
    </r>
    <r>
      <rPr>
        <sz val="12"/>
        <color theme="1"/>
        <rFont val="Times New Roman"/>
        <family val="1"/>
      </rPr>
      <t>Na</t>
    </r>
    <r>
      <rPr>
        <vertAlign val="subscript"/>
        <sz val="12"/>
        <color theme="1"/>
        <rFont val="Times New Roman"/>
        <family val="1"/>
      </rPr>
      <t>4</t>
    </r>
    <r>
      <rPr>
        <sz val="12"/>
        <color theme="1"/>
        <rFont val="Times New Roman"/>
        <family val="1"/>
      </rPr>
      <t xml:space="preserve">) </t>
    </r>
  </si>
  <si>
    <r>
      <t>Dung dịch chuẩn NaNO</t>
    </r>
    <r>
      <rPr>
        <vertAlign val="subscript"/>
        <sz val="12"/>
        <color theme="1"/>
        <rFont val="Times New Roman"/>
        <family val="1"/>
      </rPr>
      <t>2</t>
    </r>
  </si>
  <si>
    <r>
      <t>Dung dịch chuẩn NaNO</t>
    </r>
    <r>
      <rPr>
        <vertAlign val="subscript"/>
        <sz val="12"/>
        <color theme="1"/>
        <rFont val="Times New Roman"/>
        <family val="1"/>
      </rPr>
      <t>3</t>
    </r>
  </si>
  <si>
    <r>
      <t>Dung dịch chuẩn P-PO</t>
    </r>
    <r>
      <rPr>
        <vertAlign val="subscript"/>
        <sz val="12"/>
        <color theme="1"/>
        <rFont val="Times New Roman"/>
        <family val="1"/>
      </rPr>
      <t>4</t>
    </r>
  </si>
  <si>
    <r>
      <t>Dung dịch NH</t>
    </r>
    <r>
      <rPr>
        <vertAlign val="subscript"/>
        <sz val="12"/>
        <color theme="1"/>
        <rFont val="Times New Roman"/>
        <family val="1"/>
      </rPr>
      <t>3</t>
    </r>
    <r>
      <rPr>
        <sz val="12"/>
        <color theme="1"/>
        <rFont val="Times New Roman"/>
        <family val="1"/>
      </rPr>
      <t xml:space="preserve"> đặc</t>
    </r>
  </si>
  <si>
    <r>
      <t>Dung dịch NH</t>
    </r>
    <r>
      <rPr>
        <vertAlign val="subscript"/>
        <sz val="12"/>
        <color theme="1"/>
        <rFont val="Times New Roman"/>
        <family val="1"/>
      </rPr>
      <t>4</t>
    </r>
    <r>
      <rPr>
        <vertAlign val="superscript"/>
        <sz val="12"/>
        <color theme="1"/>
        <rFont val="Times New Roman"/>
        <family val="1"/>
      </rPr>
      <t>+</t>
    </r>
    <r>
      <rPr>
        <sz val="12"/>
        <color theme="1"/>
        <rFont val="Times New Roman"/>
        <family val="1"/>
      </rPr>
      <t xml:space="preserve"> chuẩn</t>
    </r>
  </si>
  <si>
    <r>
      <t>FeCl</t>
    </r>
    <r>
      <rPr>
        <vertAlign val="subscript"/>
        <sz val="12"/>
        <color theme="1"/>
        <rFont val="Times New Roman"/>
        <family val="1"/>
      </rPr>
      <t>3</t>
    </r>
  </si>
  <si>
    <r>
      <t>FeCl</t>
    </r>
    <r>
      <rPr>
        <vertAlign val="subscript"/>
        <sz val="12"/>
        <color theme="1"/>
        <rFont val="Times New Roman"/>
        <family val="1"/>
      </rPr>
      <t>3</t>
    </r>
    <r>
      <rPr>
        <sz val="12"/>
        <color theme="1"/>
        <rFont val="Times New Roman"/>
        <family val="1"/>
      </rPr>
      <t>, 6H</t>
    </r>
    <r>
      <rPr>
        <vertAlign val="subscript"/>
        <sz val="12"/>
        <color theme="1"/>
        <rFont val="Times New Roman"/>
        <family val="1"/>
      </rPr>
      <t>2</t>
    </r>
    <r>
      <rPr>
        <sz val="12"/>
        <color theme="1"/>
        <rFont val="Times New Roman"/>
        <family val="1"/>
      </rPr>
      <t>O</t>
    </r>
  </si>
  <si>
    <r>
      <t>FeSO</t>
    </r>
    <r>
      <rPr>
        <vertAlign val="subscript"/>
        <sz val="12"/>
        <color theme="1"/>
        <rFont val="Times New Roman"/>
        <family val="1"/>
      </rPr>
      <t>4</t>
    </r>
    <r>
      <rPr>
        <sz val="12"/>
        <color theme="1"/>
        <rFont val="Times New Roman"/>
        <family val="1"/>
      </rPr>
      <t>(NH</t>
    </r>
    <r>
      <rPr>
        <vertAlign val="subscript"/>
        <sz val="12"/>
        <color theme="1"/>
        <rFont val="Times New Roman"/>
        <family val="1"/>
      </rPr>
      <t>4</t>
    </r>
    <r>
      <rPr>
        <sz val="12"/>
        <color theme="1"/>
        <rFont val="Times New Roman"/>
        <family val="1"/>
      </rPr>
      <t>)</t>
    </r>
    <r>
      <rPr>
        <vertAlign val="subscript"/>
        <sz val="12"/>
        <color theme="1"/>
        <rFont val="Times New Roman"/>
        <family val="1"/>
      </rPr>
      <t>2</t>
    </r>
    <r>
      <rPr>
        <sz val="12"/>
        <color theme="1"/>
        <rFont val="Times New Roman"/>
        <family val="1"/>
      </rPr>
      <t>SO</t>
    </r>
    <r>
      <rPr>
        <vertAlign val="subscript"/>
        <sz val="12"/>
        <color theme="1"/>
        <rFont val="Times New Roman"/>
        <family val="1"/>
      </rPr>
      <t>4</t>
    </r>
    <r>
      <rPr>
        <sz val="12"/>
        <color theme="1"/>
        <rFont val="Times New Roman"/>
        <family val="1"/>
      </rPr>
      <t>.H</t>
    </r>
    <r>
      <rPr>
        <vertAlign val="subscript"/>
        <sz val="12"/>
        <color theme="1"/>
        <rFont val="Times New Roman"/>
        <family val="1"/>
      </rPr>
      <t>2</t>
    </r>
    <r>
      <rPr>
        <sz val="12"/>
        <color theme="1"/>
        <rFont val="Times New Roman"/>
        <family val="1"/>
      </rPr>
      <t>O</t>
    </r>
  </si>
  <si>
    <r>
      <t>FeSO</t>
    </r>
    <r>
      <rPr>
        <vertAlign val="subscript"/>
        <sz val="12"/>
        <color theme="1"/>
        <rFont val="Times New Roman"/>
        <family val="1"/>
      </rPr>
      <t>4</t>
    </r>
    <r>
      <rPr>
        <sz val="12"/>
        <color theme="1"/>
        <rFont val="Times New Roman"/>
        <family val="1"/>
      </rPr>
      <t>.7H</t>
    </r>
    <r>
      <rPr>
        <vertAlign val="subscript"/>
        <sz val="12"/>
        <color theme="1"/>
        <rFont val="Times New Roman"/>
        <family val="1"/>
      </rPr>
      <t>2</t>
    </r>
    <r>
      <rPr>
        <sz val="12"/>
        <color theme="1"/>
        <rFont val="Times New Roman"/>
        <family val="1"/>
      </rPr>
      <t>O</t>
    </r>
  </si>
  <si>
    <r>
      <t>H</t>
    </r>
    <r>
      <rPr>
        <vertAlign val="subscript"/>
        <sz val="12"/>
        <color theme="1"/>
        <rFont val="Times New Roman"/>
        <family val="1"/>
      </rPr>
      <t>2</t>
    </r>
    <r>
      <rPr>
        <sz val="12"/>
        <color theme="1"/>
        <rFont val="Times New Roman"/>
        <family val="1"/>
      </rPr>
      <t>O</t>
    </r>
    <r>
      <rPr>
        <vertAlign val="subscript"/>
        <sz val="12"/>
        <color theme="1"/>
        <rFont val="Times New Roman"/>
        <family val="1"/>
      </rPr>
      <t>2</t>
    </r>
  </si>
  <si>
    <r>
      <t>H</t>
    </r>
    <r>
      <rPr>
        <vertAlign val="subscript"/>
        <sz val="12"/>
        <color theme="1"/>
        <rFont val="Times New Roman"/>
        <family val="1"/>
      </rPr>
      <t>2</t>
    </r>
    <r>
      <rPr>
        <sz val="12"/>
        <color theme="1"/>
        <rFont val="Times New Roman"/>
        <family val="1"/>
      </rPr>
      <t>O</t>
    </r>
    <r>
      <rPr>
        <vertAlign val="subscript"/>
        <sz val="12"/>
        <color theme="1"/>
        <rFont val="Times New Roman"/>
        <family val="1"/>
      </rPr>
      <t>2</t>
    </r>
    <r>
      <rPr>
        <sz val="12"/>
        <color theme="1"/>
        <rFont val="Times New Roman"/>
        <family val="1"/>
      </rPr>
      <t xml:space="preserve"> 30%</t>
    </r>
  </si>
  <si>
    <r>
      <t>H</t>
    </r>
    <r>
      <rPr>
        <vertAlign val="subscript"/>
        <sz val="12"/>
        <color theme="1"/>
        <rFont val="Times New Roman"/>
        <family val="1"/>
      </rPr>
      <t>2</t>
    </r>
    <r>
      <rPr>
        <sz val="12"/>
        <color theme="1"/>
        <rFont val="Times New Roman"/>
        <family val="1"/>
      </rPr>
      <t>SO</t>
    </r>
    <r>
      <rPr>
        <vertAlign val="subscript"/>
        <sz val="12"/>
        <color theme="1"/>
        <rFont val="Times New Roman"/>
        <family val="1"/>
      </rPr>
      <t>4</t>
    </r>
  </si>
  <si>
    <r>
      <t>H</t>
    </r>
    <r>
      <rPr>
        <vertAlign val="subscript"/>
        <sz val="12"/>
        <color theme="1"/>
        <rFont val="Times New Roman"/>
        <family val="1"/>
      </rPr>
      <t>2</t>
    </r>
    <r>
      <rPr>
        <sz val="12"/>
        <color theme="1"/>
        <rFont val="Times New Roman"/>
        <family val="1"/>
      </rPr>
      <t>SO</t>
    </r>
    <r>
      <rPr>
        <vertAlign val="subscript"/>
        <sz val="12"/>
        <color theme="1"/>
        <rFont val="Times New Roman"/>
        <family val="1"/>
      </rPr>
      <t>4</t>
    </r>
    <r>
      <rPr>
        <sz val="12"/>
        <color theme="1"/>
        <rFont val="Times New Roman"/>
        <family val="1"/>
      </rPr>
      <t xml:space="preserve"> đậm đặc</t>
    </r>
  </si>
  <si>
    <r>
      <t>H</t>
    </r>
    <r>
      <rPr>
        <vertAlign val="subscript"/>
        <sz val="12"/>
        <color theme="1"/>
        <rFont val="Times New Roman"/>
        <family val="1"/>
      </rPr>
      <t>3</t>
    </r>
    <r>
      <rPr>
        <sz val="12"/>
        <color theme="1"/>
        <rFont val="Times New Roman"/>
        <family val="1"/>
      </rPr>
      <t>BO</t>
    </r>
    <r>
      <rPr>
        <vertAlign val="subscript"/>
        <sz val="12"/>
        <color theme="1"/>
        <rFont val="Times New Roman"/>
        <family val="1"/>
      </rPr>
      <t>3</t>
    </r>
  </si>
  <si>
    <r>
      <t>H</t>
    </r>
    <r>
      <rPr>
        <vertAlign val="subscript"/>
        <sz val="12"/>
        <color theme="1"/>
        <rFont val="Times New Roman"/>
        <family val="1"/>
      </rPr>
      <t>3</t>
    </r>
    <r>
      <rPr>
        <sz val="12"/>
        <color theme="1"/>
        <rFont val="Times New Roman"/>
        <family val="1"/>
      </rPr>
      <t>PO</t>
    </r>
    <r>
      <rPr>
        <vertAlign val="subscript"/>
        <sz val="12"/>
        <color theme="1"/>
        <rFont val="Times New Roman"/>
        <family val="1"/>
      </rPr>
      <t>4</t>
    </r>
  </si>
  <si>
    <r>
      <t>Hg(SCN)</t>
    </r>
    <r>
      <rPr>
        <vertAlign val="subscript"/>
        <sz val="12"/>
        <color theme="1"/>
        <rFont val="Times New Roman"/>
        <family val="1"/>
      </rPr>
      <t>2</t>
    </r>
  </si>
  <si>
    <r>
      <t>HgCl</t>
    </r>
    <r>
      <rPr>
        <vertAlign val="subscript"/>
        <sz val="12"/>
        <color theme="1"/>
        <rFont val="Times New Roman"/>
        <family val="1"/>
      </rPr>
      <t>2</t>
    </r>
  </si>
  <si>
    <r>
      <t>HgSO</t>
    </r>
    <r>
      <rPr>
        <vertAlign val="subscript"/>
        <sz val="12"/>
        <color theme="1"/>
        <rFont val="Times New Roman"/>
        <family val="1"/>
      </rPr>
      <t>4</t>
    </r>
  </si>
  <si>
    <r>
      <t>HNO</t>
    </r>
    <r>
      <rPr>
        <vertAlign val="subscript"/>
        <sz val="12"/>
        <color theme="1"/>
        <rFont val="Times New Roman"/>
        <family val="1"/>
      </rPr>
      <t>3</t>
    </r>
  </si>
  <si>
    <r>
      <t>K</t>
    </r>
    <r>
      <rPr>
        <vertAlign val="subscript"/>
        <sz val="12"/>
        <color theme="1"/>
        <rFont val="Times New Roman"/>
        <family val="1"/>
      </rPr>
      <t>2</t>
    </r>
    <r>
      <rPr>
        <sz val="12"/>
        <color theme="1"/>
        <rFont val="Times New Roman"/>
        <family val="1"/>
      </rPr>
      <t>C</t>
    </r>
    <r>
      <rPr>
        <vertAlign val="subscript"/>
        <sz val="12"/>
        <color theme="1"/>
        <rFont val="Times New Roman"/>
        <family val="1"/>
      </rPr>
      <t>4</t>
    </r>
    <r>
      <rPr>
        <sz val="12"/>
        <color theme="1"/>
        <rFont val="Times New Roman"/>
        <family val="1"/>
      </rPr>
      <t>H</t>
    </r>
    <r>
      <rPr>
        <vertAlign val="subscript"/>
        <sz val="12"/>
        <color theme="1"/>
        <rFont val="Times New Roman"/>
        <family val="1"/>
      </rPr>
      <t>4</t>
    </r>
    <r>
      <rPr>
        <sz val="12"/>
        <color theme="1"/>
        <rFont val="Times New Roman"/>
        <family val="1"/>
      </rPr>
      <t>O</t>
    </r>
    <r>
      <rPr>
        <vertAlign val="subscript"/>
        <sz val="12"/>
        <color theme="1"/>
        <rFont val="Times New Roman"/>
        <family val="1"/>
      </rPr>
      <t>6</t>
    </r>
  </si>
  <si>
    <r>
      <t>K</t>
    </r>
    <r>
      <rPr>
        <vertAlign val="subscript"/>
        <sz val="12"/>
        <color theme="1"/>
        <rFont val="Times New Roman"/>
        <family val="1"/>
      </rPr>
      <t>2</t>
    </r>
    <r>
      <rPr>
        <sz val="12"/>
        <color theme="1"/>
        <rFont val="Times New Roman"/>
        <family val="1"/>
      </rPr>
      <t>Cr</t>
    </r>
    <r>
      <rPr>
        <vertAlign val="subscript"/>
        <sz val="12"/>
        <color theme="1"/>
        <rFont val="Times New Roman"/>
        <family val="1"/>
      </rPr>
      <t>2</t>
    </r>
    <r>
      <rPr>
        <sz val="12"/>
        <color theme="1"/>
        <rFont val="Times New Roman"/>
        <family val="1"/>
      </rPr>
      <t>O</t>
    </r>
    <r>
      <rPr>
        <vertAlign val="subscript"/>
        <sz val="12"/>
        <color theme="1"/>
        <rFont val="Times New Roman"/>
        <family val="1"/>
      </rPr>
      <t>7</t>
    </r>
  </si>
  <si>
    <r>
      <t>K</t>
    </r>
    <r>
      <rPr>
        <vertAlign val="subscript"/>
        <sz val="12"/>
        <color theme="1"/>
        <rFont val="Times New Roman"/>
        <family val="1"/>
      </rPr>
      <t>2</t>
    </r>
    <r>
      <rPr>
        <sz val="12"/>
        <color theme="1"/>
        <rFont val="Times New Roman"/>
        <family val="1"/>
      </rPr>
      <t>CrO</t>
    </r>
    <r>
      <rPr>
        <vertAlign val="subscript"/>
        <sz val="12"/>
        <color theme="1"/>
        <rFont val="Times New Roman"/>
        <family val="1"/>
      </rPr>
      <t>4</t>
    </r>
  </si>
  <si>
    <r>
      <t>K</t>
    </r>
    <r>
      <rPr>
        <vertAlign val="subscript"/>
        <sz val="12"/>
        <color theme="1"/>
        <rFont val="Times New Roman"/>
        <family val="1"/>
      </rPr>
      <t>2</t>
    </r>
    <r>
      <rPr>
        <sz val="12"/>
        <color theme="1"/>
        <rFont val="Times New Roman"/>
        <family val="1"/>
      </rPr>
      <t>HPO</t>
    </r>
    <r>
      <rPr>
        <vertAlign val="subscript"/>
        <sz val="12"/>
        <color theme="1"/>
        <rFont val="Times New Roman"/>
        <family val="1"/>
      </rPr>
      <t>4</t>
    </r>
  </si>
  <si>
    <r>
      <t>K</t>
    </r>
    <r>
      <rPr>
        <vertAlign val="subscript"/>
        <sz val="12"/>
        <color theme="1"/>
        <rFont val="Times New Roman"/>
        <family val="1"/>
      </rPr>
      <t>2</t>
    </r>
    <r>
      <rPr>
        <sz val="12"/>
        <color theme="1"/>
        <rFont val="Times New Roman"/>
        <family val="1"/>
      </rPr>
      <t>S</t>
    </r>
    <r>
      <rPr>
        <vertAlign val="subscript"/>
        <sz val="12"/>
        <color theme="1"/>
        <rFont val="Times New Roman"/>
        <family val="1"/>
      </rPr>
      <t>2</t>
    </r>
    <r>
      <rPr>
        <sz val="12"/>
        <color theme="1"/>
        <rFont val="Times New Roman"/>
        <family val="1"/>
      </rPr>
      <t>O</t>
    </r>
    <r>
      <rPr>
        <vertAlign val="subscript"/>
        <sz val="12"/>
        <color theme="1"/>
        <rFont val="Times New Roman"/>
        <family val="1"/>
      </rPr>
      <t>8</t>
    </r>
  </si>
  <si>
    <r>
      <t>K</t>
    </r>
    <r>
      <rPr>
        <vertAlign val="subscript"/>
        <sz val="12"/>
        <color theme="1"/>
        <rFont val="Times New Roman"/>
        <family val="1"/>
      </rPr>
      <t>2</t>
    </r>
    <r>
      <rPr>
        <sz val="12"/>
        <color theme="1"/>
        <rFont val="Times New Roman"/>
        <family val="1"/>
      </rPr>
      <t>SO</t>
    </r>
    <r>
      <rPr>
        <vertAlign val="subscript"/>
        <sz val="12"/>
        <color theme="1"/>
        <rFont val="Times New Roman"/>
        <family val="1"/>
      </rPr>
      <t>4</t>
    </r>
  </si>
  <si>
    <r>
      <t>K</t>
    </r>
    <r>
      <rPr>
        <vertAlign val="subscript"/>
        <sz val="12"/>
        <color theme="1"/>
        <rFont val="Times New Roman"/>
        <family val="1"/>
      </rPr>
      <t>3</t>
    </r>
    <r>
      <rPr>
        <sz val="12"/>
        <color theme="1"/>
        <rFont val="Times New Roman"/>
        <family val="1"/>
      </rPr>
      <t>Fe(CN)</t>
    </r>
    <r>
      <rPr>
        <vertAlign val="subscript"/>
        <sz val="12"/>
        <color theme="1"/>
        <rFont val="Times New Roman"/>
        <family val="1"/>
      </rPr>
      <t>6</t>
    </r>
  </si>
  <si>
    <r>
      <t>K</t>
    </r>
    <r>
      <rPr>
        <vertAlign val="subscript"/>
        <sz val="12"/>
        <color theme="1"/>
        <rFont val="Times New Roman"/>
        <family val="1"/>
      </rPr>
      <t>4</t>
    </r>
    <r>
      <rPr>
        <sz val="12"/>
        <color theme="1"/>
        <rFont val="Times New Roman"/>
        <family val="1"/>
      </rPr>
      <t>P</t>
    </r>
    <r>
      <rPr>
        <vertAlign val="subscript"/>
        <sz val="12"/>
        <color theme="1"/>
        <rFont val="Times New Roman"/>
        <family val="1"/>
      </rPr>
      <t>2</t>
    </r>
    <r>
      <rPr>
        <sz val="12"/>
        <color theme="1"/>
        <rFont val="Times New Roman"/>
        <family val="1"/>
      </rPr>
      <t>O</t>
    </r>
    <r>
      <rPr>
        <vertAlign val="subscript"/>
        <sz val="12"/>
        <color theme="1"/>
        <rFont val="Times New Roman"/>
        <family val="1"/>
      </rPr>
      <t>7</t>
    </r>
  </si>
  <si>
    <r>
      <t>Kali hydrrophtalat (C</t>
    </r>
    <r>
      <rPr>
        <vertAlign val="subscript"/>
        <sz val="12"/>
        <color theme="1"/>
        <rFont val="Times New Roman"/>
        <family val="1"/>
      </rPr>
      <t>8</t>
    </r>
    <r>
      <rPr>
        <sz val="12"/>
        <color theme="1"/>
        <rFont val="Times New Roman"/>
        <family val="1"/>
      </rPr>
      <t>H</t>
    </r>
    <r>
      <rPr>
        <vertAlign val="subscript"/>
        <sz val="12"/>
        <color theme="1"/>
        <rFont val="Times New Roman"/>
        <family val="1"/>
      </rPr>
      <t>5</t>
    </r>
    <r>
      <rPr>
        <sz val="12"/>
        <color theme="1"/>
        <rFont val="Times New Roman"/>
        <family val="1"/>
      </rPr>
      <t>KO</t>
    </r>
    <r>
      <rPr>
        <vertAlign val="subscript"/>
        <sz val="12"/>
        <color theme="1"/>
        <rFont val="Times New Roman"/>
        <family val="1"/>
      </rPr>
      <t>4</t>
    </r>
    <r>
      <rPr>
        <sz val="12"/>
        <color theme="1"/>
        <rFont val="Times New Roman"/>
        <family val="1"/>
      </rPr>
      <t xml:space="preserve"> ) </t>
    </r>
  </si>
  <si>
    <r>
      <t>KH</t>
    </r>
    <r>
      <rPr>
        <vertAlign val="subscript"/>
        <sz val="12"/>
        <color theme="1"/>
        <rFont val="Times New Roman"/>
        <family val="1"/>
      </rPr>
      <t>2</t>
    </r>
    <r>
      <rPr>
        <sz val="12"/>
        <color theme="1"/>
        <rFont val="Times New Roman"/>
        <family val="1"/>
      </rPr>
      <t>PO</t>
    </r>
    <r>
      <rPr>
        <vertAlign val="subscript"/>
        <sz val="12"/>
        <color theme="1"/>
        <rFont val="Times New Roman"/>
        <family val="1"/>
      </rPr>
      <t>4</t>
    </r>
  </si>
  <si>
    <r>
      <t>Khí chuẩn NO</t>
    </r>
    <r>
      <rPr>
        <b/>
        <vertAlign val="subscript"/>
        <sz val="12"/>
        <color theme="1"/>
        <rFont val="Times New Roman"/>
        <family val="1"/>
      </rPr>
      <t>2</t>
    </r>
  </si>
  <si>
    <r>
      <t>KIO</t>
    </r>
    <r>
      <rPr>
        <vertAlign val="subscript"/>
        <sz val="12"/>
        <color theme="1"/>
        <rFont val="Times New Roman"/>
        <family val="1"/>
      </rPr>
      <t>3</t>
    </r>
  </si>
  <si>
    <r>
      <t>KMnO</t>
    </r>
    <r>
      <rPr>
        <vertAlign val="subscript"/>
        <sz val="12"/>
        <color theme="1"/>
        <rFont val="Times New Roman"/>
        <family val="1"/>
      </rPr>
      <t>4</t>
    </r>
  </si>
  <si>
    <r>
      <t>KNO</t>
    </r>
    <r>
      <rPr>
        <vertAlign val="subscript"/>
        <sz val="12"/>
        <color theme="1"/>
        <rFont val="Times New Roman"/>
        <family val="1"/>
      </rPr>
      <t>3</t>
    </r>
  </si>
  <si>
    <r>
      <t>Li</t>
    </r>
    <r>
      <rPr>
        <vertAlign val="subscript"/>
        <sz val="12"/>
        <color theme="1"/>
        <rFont val="Times New Roman"/>
        <family val="1"/>
      </rPr>
      <t>2</t>
    </r>
    <r>
      <rPr>
        <sz val="12"/>
        <color theme="1"/>
        <rFont val="Times New Roman"/>
        <family val="1"/>
      </rPr>
      <t>SO</t>
    </r>
    <r>
      <rPr>
        <vertAlign val="subscript"/>
        <sz val="12"/>
        <color theme="1"/>
        <rFont val="Times New Roman"/>
        <family val="1"/>
      </rPr>
      <t>4</t>
    </r>
    <r>
      <rPr>
        <sz val="12"/>
        <color theme="1"/>
        <rFont val="Times New Roman"/>
        <family val="1"/>
      </rPr>
      <t>.H</t>
    </r>
    <r>
      <rPr>
        <vertAlign val="subscript"/>
        <sz val="12"/>
        <color theme="1"/>
        <rFont val="Times New Roman"/>
        <family val="1"/>
      </rPr>
      <t>2</t>
    </r>
    <r>
      <rPr>
        <sz val="12"/>
        <color theme="1"/>
        <rFont val="Times New Roman"/>
        <family val="1"/>
      </rPr>
      <t>O</t>
    </r>
  </si>
  <si>
    <r>
      <t>MgCl</t>
    </r>
    <r>
      <rPr>
        <vertAlign val="subscript"/>
        <sz val="12"/>
        <color theme="1"/>
        <rFont val="Times New Roman"/>
        <family val="1"/>
      </rPr>
      <t>2</t>
    </r>
  </si>
  <si>
    <r>
      <t>MgSO</t>
    </r>
    <r>
      <rPr>
        <vertAlign val="subscript"/>
        <sz val="12"/>
        <color theme="1"/>
        <rFont val="Times New Roman"/>
        <family val="1"/>
      </rPr>
      <t>4</t>
    </r>
    <r>
      <rPr>
        <sz val="12"/>
        <color theme="1"/>
        <rFont val="Times New Roman"/>
        <family val="1"/>
      </rPr>
      <t>.7H</t>
    </r>
    <r>
      <rPr>
        <vertAlign val="subscript"/>
        <sz val="12"/>
        <color theme="1"/>
        <rFont val="Times New Roman"/>
        <family val="1"/>
      </rPr>
      <t>2</t>
    </r>
    <r>
      <rPr>
        <sz val="12"/>
        <color theme="1"/>
        <rFont val="Times New Roman"/>
        <family val="1"/>
      </rPr>
      <t>O</t>
    </r>
  </si>
  <si>
    <r>
      <t>N,N-dimethyl-p-phenylenediamine (C</t>
    </r>
    <r>
      <rPr>
        <vertAlign val="subscript"/>
        <sz val="12"/>
        <color theme="1"/>
        <rFont val="Times New Roman"/>
        <family val="1"/>
      </rPr>
      <t>8</t>
    </r>
    <r>
      <rPr>
        <sz val="12"/>
        <color theme="1"/>
        <rFont val="Times New Roman"/>
        <family val="1"/>
      </rPr>
      <t>H</t>
    </r>
    <r>
      <rPr>
        <vertAlign val="subscript"/>
        <sz val="12"/>
        <color theme="1"/>
        <rFont val="Times New Roman"/>
        <family val="1"/>
      </rPr>
      <t>14</t>
    </r>
    <r>
      <rPr>
        <sz val="12"/>
        <color theme="1"/>
        <rFont val="Times New Roman"/>
        <family val="1"/>
      </rPr>
      <t>C</t>
    </r>
    <r>
      <rPr>
        <vertAlign val="subscript"/>
        <sz val="12"/>
        <color theme="1"/>
        <rFont val="Times New Roman"/>
        <family val="1"/>
      </rPr>
      <t>l2</t>
    </r>
    <r>
      <rPr>
        <sz val="12"/>
        <color theme="1"/>
        <rFont val="Times New Roman"/>
        <family val="1"/>
      </rPr>
      <t>N</t>
    </r>
    <r>
      <rPr>
        <vertAlign val="subscript"/>
        <sz val="12"/>
        <color theme="1"/>
        <rFont val="Times New Roman"/>
        <family val="1"/>
      </rPr>
      <t>2</t>
    </r>
    <r>
      <rPr>
        <sz val="12"/>
        <color theme="1"/>
        <rFont val="Times New Roman"/>
        <family val="1"/>
      </rPr>
      <t>.5H</t>
    </r>
    <r>
      <rPr>
        <vertAlign val="subscript"/>
        <sz val="12"/>
        <color theme="1"/>
        <rFont val="Times New Roman"/>
        <family val="1"/>
      </rPr>
      <t>2</t>
    </r>
    <r>
      <rPr>
        <sz val="12"/>
        <color theme="1"/>
        <rFont val="Times New Roman"/>
        <family val="1"/>
      </rPr>
      <t>O)</t>
    </r>
  </si>
  <si>
    <r>
      <t>Na(PO</t>
    </r>
    <r>
      <rPr>
        <vertAlign val="subscript"/>
        <sz val="12"/>
        <color theme="1"/>
        <rFont val="Times New Roman"/>
        <family val="1"/>
      </rPr>
      <t>3</t>
    </r>
    <r>
      <rPr>
        <sz val="12"/>
        <color theme="1"/>
        <rFont val="Times New Roman"/>
        <family val="1"/>
      </rPr>
      <t>)</t>
    </r>
    <r>
      <rPr>
        <vertAlign val="subscript"/>
        <sz val="12"/>
        <color theme="1"/>
        <rFont val="Times New Roman"/>
        <family val="1"/>
      </rPr>
      <t>6</t>
    </r>
  </si>
  <si>
    <r>
      <t>Na</t>
    </r>
    <r>
      <rPr>
        <vertAlign val="subscript"/>
        <sz val="12"/>
        <color theme="1"/>
        <rFont val="Times New Roman"/>
        <family val="1"/>
      </rPr>
      <t>2</t>
    </r>
    <r>
      <rPr>
        <sz val="12"/>
        <color theme="1"/>
        <rFont val="Times New Roman"/>
        <family val="1"/>
      </rPr>
      <t>[Fe(CN)</t>
    </r>
    <r>
      <rPr>
        <vertAlign val="subscript"/>
        <sz val="12"/>
        <color theme="1"/>
        <rFont val="Times New Roman"/>
        <family val="1"/>
      </rPr>
      <t>5</t>
    </r>
    <r>
      <rPr>
        <sz val="12"/>
        <color theme="1"/>
        <rFont val="Times New Roman"/>
        <family val="1"/>
      </rPr>
      <t>.NO].2H</t>
    </r>
    <r>
      <rPr>
        <vertAlign val="subscript"/>
        <sz val="12"/>
        <color theme="1"/>
        <rFont val="Times New Roman"/>
        <family val="1"/>
      </rPr>
      <t>2</t>
    </r>
    <r>
      <rPr>
        <sz val="12"/>
        <color theme="1"/>
        <rFont val="Times New Roman"/>
        <family val="1"/>
      </rPr>
      <t>O</t>
    </r>
  </si>
  <si>
    <r>
      <t>Na</t>
    </r>
    <r>
      <rPr>
        <vertAlign val="subscript"/>
        <sz val="12"/>
        <color theme="1"/>
        <rFont val="Times New Roman"/>
        <family val="1"/>
      </rPr>
      <t>2</t>
    </r>
    <r>
      <rPr>
        <sz val="12"/>
        <color theme="1"/>
        <rFont val="Times New Roman"/>
        <family val="1"/>
      </rPr>
      <t>B</t>
    </r>
    <r>
      <rPr>
        <vertAlign val="subscript"/>
        <sz val="12"/>
        <color theme="1"/>
        <rFont val="Times New Roman"/>
        <family val="1"/>
      </rPr>
      <t>4</t>
    </r>
    <r>
      <rPr>
        <sz val="12"/>
        <color theme="1"/>
        <rFont val="Times New Roman"/>
        <family val="1"/>
      </rPr>
      <t>O</t>
    </r>
    <r>
      <rPr>
        <vertAlign val="subscript"/>
        <sz val="12"/>
        <color theme="1"/>
        <rFont val="Times New Roman"/>
        <family val="1"/>
      </rPr>
      <t>7</t>
    </r>
    <r>
      <rPr>
        <sz val="12"/>
        <color theme="1"/>
        <rFont val="Times New Roman"/>
        <family val="1"/>
      </rPr>
      <t>.10H</t>
    </r>
    <r>
      <rPr>
        <vertAlign val="subscript"/>
        <sz val="12"/>
        <color theme="1"/>
        <rFont val="Times New Roman"/>
        <family val="1"/>
      </rPr>
      <t>2</t>
    </r>
    <r>
      <rPr>
        <sz val="12"/>
        <color theme="1"/>
        <rFont val="Times New Roman"/>
        <family val="1"/>
      </rPr>
      <t>O</t>
    </r>
  </si>
  <si>
    <r>
      <t>Na</t>
    </r>
    <r>
      <rPr>
        <vertAlign val="subscript"/>
        <sz val="12"/>
        <color theme="1"/>
        <rFont val="Times New Roman"/>
        <family val="1"/>
      </rPr>
      <t>2</t>
    </r>
    <r>
      <rPr>
        <sz val="12"/>
        <color theme="1"/>
        <rFont val="Times New Roman"/>
        <family val="1"/>
      </rPr>
      <t>CO</t>
    </r>
    <r>
      <rPr>
        <vertAlign val="subscript"/>
        <sz val="12"/>
        <color theme="1"/>
        <rFont val="Times New Roman"/>
        <family val="1"/>
      </rPr>
      <t>3</t>
    </r>
  </si>
  <si>
    <r>
      <t>Na</t>
    </r>
    <r>
      <rPr>
        <vertAlign val="subscript"/>
        <sz val="12"/>
        <color theme="1"/>
        <rFont val="Times New Roman"/>
        <family val="1"/>
      </rPr>
      <t>2</t>
    </r>
    <r>
      <rPr>
        <sz val="12"/>
        <color theme="1"/>
        <rFont val="Times New Roman"/>
        <family val="1"/>
      </rPr>
      <t>HPO</t>
    </r>
    <r>
      <rPr>
        <vertAlign val="subscript"/>
        <sz val="12"/>
        <color theme="1"/>
        <rFont val="Times New Roman"/>
        <family val="1"/>
      </rPr>
      <t>4</t>
    </r>
  </si>
  <si>
    <r>
      <t>Na</t>
    </r>
    <r>
      <rPr>
        <vertAlign val="subscript"/>
        <sz val="12"/>
        <color theme="1"/>
        <rFont val="Times New Roman"/>
        <family val="1"/>
      </rPr>
      <t>2</t>
    </r>
    <r>
      <rPr>
        <sz val="12"/>
        <color theme="1"/>
        <rFont val="Times New Roman"/>
        <family val="1"/>
      </rPr>
      <t>MoO</t>
    </r>
    <r>
      <rPr>
        <vertAlign val="subscript"/>
        <sz val="12"/>
        <color theme="1"/>
        <rFont val="Times New Roman"/>
        <family val="1"/>
      </rPr>
      <t>4</t>
    </r>
  </si>
  <si>
    <r>
      <t>Na</t>
    </r>
    <r>
      <rPr>
        <vertAlign val="subscript"/>
        <sz val="12"/>
        <color theme="1"/>
        <rFont val="Times New Roman"/>
        <family val="1"/>
      </rPr>
      <t>2</t>
    </r>
    <r>
      <rPr>
        <sz val="12"/>
        <color theme="1"/>
        <rFont val="Times New Roman"/>
        <family val="1"/>
      </rPr>
      <t>S.9H</t>
    </r>
    <r>
      <rPr>
        <vertAlign val="subscript"/>
        <sz val="12"/>
        <color theme="1"/>
        <rFont val="Times New Roman"/>
        <family val="1"/>
      </rPr>
      <t>2</t>
    </r>
    <r>
      <rPr>
        <sz val="12"/>
        <color theme="1"/>
        <rFont val="Times New Roman"/>
        <family val="1"/>
      </rPr>
      <t>O</t>
    </r>
  </si>
  <si>
    <r>
      <t>Na</t>
    </r>
    <r>
      <rPr>
        <vertAlign val="subscript"/>
        <sz val="12"/>
        <color theme="1"/>
        <rFont val="Times New Roman"/>
        <family val="1"/>
      </rPr>
      <t>2</t>
    </r>
    <r>
      <rPr>
        <sz val="12"/>
        <color theme="1"/>
        <rFont val="Times New Roman"/>
        <family val="1"/>
      </rPr>
      <t>S</t>
    </r>
    <r>
      <rPr>
        <vertAlign val="subscript"/>
        <sz val="12"/>
        <color theme="1"/>
        <rFont val="Times New Roman"/>
        <family val="1"/>
      </rPr>
      <t>2</t>
    </r>
    <r>
      <rPr>
        <sz val="12"/>
        <color theme="1"/>
        <rFont val="Times New Roman"/>
        <family val="1"/>
      </rPr>
      <t>O</t>
    </r>
    <r>
      <rPr>
        <vertAlign val="subscript"/>
        <sz val="12"/>
        <color theme="1"/>
        <rFont val="Times New Roman"/>
        <family val="1"/>
      </rPr>
      <t>3</t>
    </r>
  </si>
  <si>
    <r>
      <t>Na</t>
    </r>
    <r>
      <rPr>
        <vertAlign val="subscript"/>
        <sz val="12"/>
        <color theme="1"/>
        <rFont val="Times New Roman"/>
        <family val="1"/>
      </rPr>
      <t>2</t>
    </r>
    <r>
      <rPr>
        <sz val="12"/>
        <color theme="1"/>
        <rFont val="Times New Roman"/>
        <family val="1"/>
      </rPr>
      <t>S</t>
    </r>
    <r>
      <rPr>
        <vertAlign val="subscript"/>
        <sz val="12"/>
        <color theme="1"/>
        <rFont val="Times New Roman"/>
        <family val="1"/>
      </rPr>
      <t>2</t>
    </r>
    <r>
      <rPr>
        <sz val="12"/>
        <color theme="1"/>
        <rFont val="Times New Roman"/>
        <family val="1"/>
      </rPr>
      <t>O</t>
    </r>
    <r>
      <rPr>
        <vertAlign val="subscript"/>
        <sz val="12"/>
        <color theme="1"/>
        <rFont val="Times New Roman"/>
        <family val="1"/>
      </rPr>
      <t>5</t>
    </r>
    <r>
      <rPr>
        <sz val="12"/>
        <color theme="1"/>
        <rFont val="Times New Roman"/>
        <family val="1"/>
      </rPr>
      <t xml:space="preserve"> 0,1N</t>
    </r>
  </si>
  <si>
    <r>
      <t>Na</t>
    </r>
    <r>
      <rPr>
        <vertAlign val="subscript"/>
        <sz val="12"/>
        <color theme="1"/>
        <rFont val="Times New Roman"/>
        <family val="1"/>
      </rPr>
      <t>2</t>
    </r>
    <r>
      <rPr>
        <sz val="12"/>
        <color theme="1"/>
        <rFont val="Times New Roman"/>
        <family val="1"/>
      </rPr>
      <t>SO</t>
    </r>
    <r>
      <rPr>
        <vertAlign val="subscript"/>
        <sz val="12"/>
        <color theme="1"/>
        <rFont val="Times New Roman"/>
        <family val="1"/>
      </rPr>
      <t>3</t>
    </r>
  </si>
  <si>
    <r>
      <t>Na</t>
    </r>
    <r>
      <rPr>
        <vertAlign val="subscript"/>
        <sz val="12"/>
        <color theme="1"/>
        <rFont val="Times New Roman"/>
        <family val="1"/>
      </rPr>
      <t>2</t>
    </r>
    <r>
      <rPr>
        <sz val="12"/>
        <color theme="1"/>
        <rFont val="Times New Roman"/>
        <family val="1"/>
      </rPr>
      <t>SO</t>
    </r>
    <r>
      <rPr>
        <vertAlign val="subscript"/>
        <sz val="12"/>
        <color theme="1"/>
        <rFont val="Times New Roman"/>
        <family val="1"/>
      </rPr>
      <t>4</t>
    </r>
  </si>
  <si>
    <r>
      <t>Na</t>
    </r>
    <r>
      <rPr>
        <vertAlign val="subscript"/>
        <sz val="12"/>
        <color theme="1"/>
        <rFont val="Times New Roman"/>
        <family val="1"/>
      </rPr>
      <t>2</t>
    </r>
    <r>
      <rPr>
        <sz val="12"/>
        <color theme="1"/>
        <rFont val="Times New Roman"/>
        <family val="1"/>
      </rPr>
      <t>WO</t>
    </r>
    <r>
      <rPr>
        <vertAlign val="subscript"/>
        <sz val="12"/>
        <color theme="1"/>
        <rFont val="Times New Roman"/>
        <family val="1"/>
      </rPr>
      <t>4</t>
    </r>
    <r>
      <rPr>
        <sz val="12"/>
        <color theme="1"/>
        <rFont val="Times New Roman"/>
        <family val="1"/>
      </rPr>
      <t>.2H</t>
    </r>
    <r>
      <rPr>
        <vertAlign val="subscript"/>
        <sz val="12"/>
        <color theme="1"/>
        <rFont val="Times New Roman"/>
        <family val="1"/>
      </rPr>
      <t>2</t>
    </r>
    <r>
      <rPr>
        <sz val="12"/>
        <color theme="1"/>
        <rFont val="Times New Roman"/>
        <family val="1"/>
      </rPr>
      <t>O</t>
    </r>
  </si>
  <si>
    <r>
      <t>Na</t>
    </r>
    <r>
      <rPr>
        <vertAlign val="subscript"/>
        <sz val="12"/>
        <color theme="1"/>
        <rFont val="Times New Roman"/>
        <family val="1"/>
      </rPr>
      <t>3</t>
    </r>
    <r>
      <rPr>
        <sz val="12"/>
        <color theme="1"/>
        <rFont val="Times New Roman"/>
        <family val="1"/>
      </rPr>
      <t>C</t>
    </r>
    <r>
      <rPr>
        <vertAlign val="subscript"/>
        <sz val="12"/>
        <color theme="1"/>
        <rFont val="Times New Roman"/>
        <family val="1"/>
      </rPr>
      <t>6</t>
    </r>
    <r>
      <rPr>
        <sz val="12"/>
        <color theme="1"/>
        <rFont val="Times New Roman"/>
        <family val="1"/>
      </rPr>
      <t>H</t>
    </r>
    <r>
      <rPr>
        <vertAlign val="subscript"/>
        <sz val="12"/>
        <color theme="1"/>
        <rFont val="Times New Roman"/>
        <family val="1"/>
      </rPr>
      <t>5</t>
    </r>
    <r>
      <rPr>
        <sz val="12"/>
        <color theme="1"/>
        <rFont val="Times New Roman"/>
        <family val="1"/>
      </rPr>
      <t>O</t>
    </r>
    <r>
      <rPr>
        <vertAlign val="subscript"/>
        <sz val="12"/>
        <color theme="1"/>
        <rFont val="Times New Roman"/>
        <family val="1"/>
      </rPr>
      <t>7</t>
    </r>
    <r>
      <rPr>
        <sz val="12"/>
        <color theme="1"/>
        <rFont val="Times New Roman"/>
        <family val="1"/>
      </rPr>
      <t>.2H</t>
    </r>
    <r>
      <rPr>
        <vertAlign val="subscript"/>
        <sz val="12"/>
        <color theme="1"/>
        <rFont val="Times New Roman"/>
        <family val="1"/>
      </rPr>
      <t>2</t>
    </r>
    <r>
      <rPr>
        <sz val="12"/>
        <color theme="1"/>
        <rFont val="Times New Roman"/>
        <family val="1"/>
      </rPr>
      <t>O</t>
    </r>
  </si>
  <si>
    <r>
      <t>NaAsO</t>
    </r>
    <r>
      <rPr>
        <vertAlign val="subscript"/>
        <sz val="12"/>
        <color theme="1"/>
        <rFont val="Times New Roman"/>
        <family val="1"/>
      </rPr>
      <t>2</t>
    </r>
  </si>
  <si>
    <r>
      <t>NaBH</t>
    </r>
    <r>
      <rPr>
        <vertAlign val="subscript"/>
        <sz val="12"/>
        <color theme="1"/>
        <rFont val="Times New Roman"/>
        <family val="1"/>
      </rPr>
      <t>4</t>
    </r>
  </si>
  <si>
    <r>
      <t>NaC</t>
    </r>
    <r>
      <rPr>
        <vertAlign val="subscript"/>
        <sz val="12"/>
        <color theme="1"/>
        <rFont val="Times New Roman"/>
        <family val="1"/>
      </rPr>
      <t>7</t>
    </r>
    <r>
      <rPr>
        <sz val="12"/>
        <color theme="1"/>
        <rFont val="Times New Roman"/>
        <family val="1"/>
      </rPr>
      <t>H</t>
    </r>
    <r>
      <rPr>
        <vertAlign val="subscript"/>
        <sz val="12"/>
        <color theme="1"/>
        <rFont val="Times New Roman"/>
        <family val="1"/>
      </rPr>
      <t>5</t>
    </r>
    <r>
      <rPr>
        <sz val="12"/>
        <color theme="1"/>
        <rFont val="Times New Roman"/>
        <family val="1"/>
      </rPr>
      <t>NaO</t>
    </r>
    <r>
      <rPr>
        <vertAlign val="subscript"/>
        <sz val="12"/>
        <color theme="1"/>
        <rFont val="Times New Roman"/>
        <family val="1"/>
      </rPr>
      <t>3</t>
    </r>
  </si>
  <si>
    <r>
      <t>NaHCO</t>
    </r>
    <r>
      <rPr>
        <vertAlign val="subscript"/>
        <sz val="12"/>
        <color theme="1"/>
        <rFont val="Times New Roman"/>
        <family val="1"/>
      </rPr>
      <t>3</t>
    </r>
  </si>
  <si>
    <r>
      <t>NaKC</t>
    </r>
    <r>
      <rPr>
        <vertAlign val="subscript"/>
        <sz val="12"/>
        <color theme="1"/>
        <rFont val="Times New Roman"/>
        <family val="1"/>
      </rPr>
      <t>4</t>
    </r>
    <r>
      <rPr>
        <sz val="12"/>
        <color theme="1"/>
        <rFont val="Times New Roman"/>
        <family val="1"/>
      </rPr>
      <t>H</t>
    </r>
    <r>
      <rPr>
        <vertAlign val="subscript"/>
        <sz val="12"/>
        <color theme="1"/>
        <rFont val="Times New Roman"/>
        <family val="1"/>
      </rPr>
      <t>4</t>
    </r>
    <r>
      <rPr>
        <sz val="12"/>
        <color theme="1"/>
        <rFont val="Times New Roman"/>
        <family val="1"/>
      </rPr>
      <t>O</t>
    </r>
    <r>
      <rPr>
        <vertAlign val="subscript"/>
        <sz val="12"/>
        <color theme="1"/>
        <rFont val="Times New Roman"/>
        <family val="1"/>
      </rPr>
      <t>6</t>
    </r>
  </si>
  <si>
    <r>
      <t>Natri Sunfit khan (Na</t>
    </r>
    <r>
      <rPr>
        <vertAlign val="subscript"/>
        <sz val="12"/>
        <color theme="1"/>
        <rFont val="Times New Roman"/>
        <family val="1"/>
      </rPr>
      <t>2</t>
    </r>
    <r>
      <rPr>
        <sz val="12"/>
        <color theme="1"/>
        <rFont val="Times New Roman"/>
        <family val="1"/>
      </rPr>
      <t>SO</t>
    </r>
    <r>
      <rPr>
        <vertAlign val="subscript"/>
        <sz val="12"/>
        <color theme="1"/>
        <rFont val="Times New Roman"/>
        <family val="1"/>
      </rPr>
      <t>3</t>
    </r>
    <r>
      <rPr>
        <sz val="12"/>
        <color theme="1"/>
        <rFont val="Times New Roman"/>
        <family val="1"/>
      </rPr>
      <t>)</t>
    </r>
  </si>
  <si>
    <r>
      <t>NH</t>
    </r>
    <r>
      <rPr>
        <vertAlign val="subscript"/>
        <sz val="12"/>
        <color theme="1"/>
        <rFont val="Times New Roman"/>
        <family val="1"/>
      </rPr>
      <t>3</t>
    </r>
  </si>
  <si>
    <r>
      <t>NH</t>
    </r>
    <r>
      <rPr>
        <vertAlign val="subscript"/>
        <sz val="12"/>
        <color theme="1"/>
        <rFont val="Times New Roman"/>
        <family val="1"/>
      </rPr>
      <t>4</t>
    </r>
    <r>
      <rPr>
        <sz val="12"/>
        <color theme="1"/>
        <rFont val="Times New Roman"/>
        <family val="1"/>
      </rPr>
      <t>Cl</t>
    </r>
  </si>
  <si>
    <r>
      <t>NH</t>
    </r>
    <r>
      <rPr>
        <vertAlign val="subscript"/>
        <sz val="12"/>
        <color theme="1"/>
        <rFont val="Times New Roman"/>
        <family val="1"/>
      </rPr>
      <t>4</t>
    </r>
    <r>
      <rPr>
        <sz val="12"/>
        <color theme="1"/>
        <rFont val="Times New Roman"/>
        <family val="1"/>
      </rPr>
      <t>NO</t>
    </r>
    <r>
      <rPr>
        <vertAlign val="subscript"/>
        <sz val="12"/>
        <color theme="1"/>
        <rFont val="Times New Roman"/>
        <family val="1"/>
      </rPr>
      <t>3</t>
    </r>
  </si>
  <si>
    <r>
      <t>NH</t>
    </r>
    <r>
      <rPr>
        <vertAlign val="subscript"/>
        <sz val="12"/>
        <color theme="1"/>
        <rFont val="Times New Roman"/>
        <family val="1"/>
      </rPr>
      <t>4</t>
    </r>
    <r>
      <rPr>
        <sz val="12"/>
        <color theme="1"/>
        <rFont val="Times New Roman"/>
        <family val="1"/>
      </rPr>
      <t>OCl</t>
    </r>
  </si>
  <si>
    <r>
      <t>NH</t>
    </r>
    <r>
      <rPr>
        <vertAlign val="subscript"/>
        <sz val="12"/>
        <color theme="1"/>
        <rFont val="Times New Roman"/>
        <family val="1"/>
      </rPr>
      <t>4</t>
    </r>
    <r>
      <rPr>
        <sz val="12"/>
        <color theme="1"/>
        <rFont val="Times New Roman"/>
        <family val="1"/>
      </rPr>
      <t>OH</t>
    </r>
  </si>
  <si>
    <r>
      <t>Ni(NO</t>
    </r>
    <r>
      <rPr>
        <vertAlign val="subscript"/>
        <sz val="12"/>
        <color theme="1"/>
        <rFont val="Times New Roman"/>
        <family val="1"/>
      </rPr>
      <t>3</t>
    </r>
    <r>
      <rPr>
        <sz val="12"/>
        <color theme="1"/>
        <rFont val="Times New Roman"/>
        <family val="1"/>
      </rPr>
      <t>)</t>
    </r>
    <r>
      <rPr>
        <vertAlign val="subscript"/>
        <sz val="12"/>
        <color theme="1"/>
        <rFont val="Times New Roman"/>
        <family val="1"/>
      </rPr>
      <t>2</t>
    </r>
    <r>
      <rPr>
        <sz val="12"/>
        <color theme="1"/>
        <rFont val="Times New Roman"/>
        <family val="1"/>
      </rPr>
      <t>.H</t>
    </r>
    <r>
      <rPr>
        <vertAlign val="subscript"/>
        <sz val="12"/>
        <color theme="1"/>
        <rFont val="Times New Roman"/>
        <family val="1"/>
      </rPr>
      <t>2</t>
    </r>
    <r>
      <rPr>
        <sz val="12"/>
        <color theme="1"/>
        <rFont val="Times New Roman"/>
        <family val="1"/>
      </rPr>
      <t>O</t>
    </r>
  </si>
  <si>
    <r>
      <t>Ống chuẩn AgNO</t>
    </r>
    <r>
      <rPr>
        <vertAlign val="subscript"/>
        <sz val="12"/>
        <color theme="1"/>
        <rFont val="Times New Roman"/>
        <family val="1"/>
      </rPr>
      <t xml:space="preserve">3 </t>
    </r>
    <r>
      <rPr>
        <sz val="12"/>
        <color theme="1"/>
        <rFont val="Times New Roman"/>
        <family val="1"/>
      </rPr>
      <t>0,1N</t>
    </r>
  </si>
  <si>
    <r>
      <t>Ống chuẩn K</t>
    </r>
    <r>
      <rPr>
        <vertAlign val="subscript"/>
        <sz val="12"/>
        <color theme="1"/>
        <rFont val="Times New Roman"/>
        <family val="1"/>
      </rPr>
      <t>2</t>
    </r>
    <r>
      <rPr>
        <sz val="12"/>
        <color theme="1"/>
        <rFont val="Times New Roman"/>
        <family val="1"/>
      </rPr>
      <t>C</t>
    </r>
    <r>
      <rPr>
        <vertAlign val="subscript"/>
        <sz val="12"/>
        <color theme="1"/>
        <rFont val="Times New Roman"/>
        <family val="1"/>
      </rPr>
      <t>2</t>
    </r>
    <r>
      <rPr>
        <sz val="12"/>
        <color theme="1"/>
        <rFont val="Times New Roman"/>
        <family val="1"/>
      </rPr>
      <t>O</t>
    </r>
    <r>
      <rPr>
        <vertAlign val="subscript"/>
        <sz val="12"/>
        <color theme="1"/>
        <rFont val="Times New Roman"/>
        <family val="1"/>
      </rPr>
      <t>7</t>
    </r>
    <r>
      <rPr>
        <sz val="12"/>
        <color theme="1"/>
        <rFont val="Times New Roman"/>
        <family val="1"/>
      </rPr>
      <t xml:space="preserve"> 0.1N</t>
    </r>
  </si>
  <si>
    <r>
      <t>p</t>
    </r>
    <r>
      <rPr>
        <sz val="12"/>
        <color theme="1"/>
        <rFont val="Times New Roman"/>
        <family val="1"/>
      </rPr>
      <t>-Dimetylamin benzadehyt</t>
    </r>
  </si>
  <si>
    <r>
      <t>SnCl</t>
    </r>
    <r>
      <rPr>
        <vertAlign val="subscript"/>
        <sz val="12"/>
        <color theme="1"/>
        <rFont val="Times New Roman"/>
        <family val="1"/>
      </rPr>
      <t>2</t>
    </r>
    <r>
      <rPr>
        <sz val="12"/>
        <color theme="1"/>
        <rFont val="Times New Roman"/>
        <family val="1"/>
      </rPr>
      <t>.2H</t>
    </r>
    <r>
      <rPr>
        <vertAlign val="subscript"/>
        <sz val="12"/>
        <color theme="1"/>
        <rFont val="Times New Roman"/>
        <family val="1"/>
      </rPr>
      <t>2</t>
    </r>
    <r>
      <rPr>
        <sz val="12"/>
        <color theme="1"/>
        <rFont val="Times New Roman"/>
        <family val="1"/>
      </rPr>
      <t>O</t>
    </r>
  </si>
  <si>
    <r>
      <t>SPADNS (C</t>
    </r>
    <r>
      <rPr>
        <vertAlign val="subscript"/>
        <sz val="12"/>
        <color theme="1"/>
        <rFont val="Times New Roman"/>
        <family val="1"/>
      </rPr>
      <t>16</t>
    </r>
    <r>
      <rPr>
        <sz val="12"/>
        <color theme="1"/>
        <rFont val="Times New Roman"/>
        <family val="1"/>
      </rPr>
      <t>H</t>
    </r>
    <r>
      <rPr>
        <vertAlign val="subscript"/>
        <sz val="12"/>
        <color theme="1"/>
        <rFont val="Times New Roman"/>
        <family val="1"/>
      </rPr>
      <t>9</t>
    </r>
    <r>
      <rPr>
        <sz val="12"/>
        <color theme="1"/>
        <rFont val="Times New Roman"/>
        <family val="1"/>
      </rPr>
      <t>O</t>
    </r>
    <r>
      <rPr>
        <vertAlign val="subscript"/>
        <sz val="12"/>
        <color theme="1"/>
        <rFont val="Times New Roman"/>
        <family val="1"/>
      </rPr>
      <t>11</t>
    </r>
    <r>
      <rPr>
        <sz val="12"/>
        <color theme="1"/>
        <rFont val="Times New Roman"/>
        <family val="1"/>
      </rPr>
      <t>N</t>
    </r>
    <r>
      <rPr>
        <vertAlign val="subscript"/>
        <sz val="12"/>
        <color theme="1"/>
        <rFont val="Times New Roman"/>
        <family val="1"/>
      </rPr>
      <t>2</t>
    </r>
    <r>
      <rPr>
        <sz val="12"/>
        <color theme="1"/>
        <rFont val="Times New Roman"/>
        <family val="1"/>
      </rPr>
      <t>S</t>
    </r>
    <r>
      <rPr>
        <vertAlign val="subscript"/>
        <sz val="12"/>
        <color theme="1"/>
        <rFont val="Times New Roman"/>
        <family val="1"/>
      </rPr>
      <t>3</t>
    </r>
    <r>
      <rPr>
        <sz val="12"/>
        <color theme="1"/>
        <rFont val="Times New Roman"/>
        <family val="1"/>
      </rPr>
      <t>Na</t>
    </r>
    <r>
      <rPr>
        <vertAlign val="subscript"/>
        <sz val="12"/>
        <color theme="1"/>
        <rFont val="Times New Roman"/>
        <family val="1"/>
      </rPr>
      <t>3</t>
    </r>
    <r>
      <rPr>
        <sz val="12"/>
        <color theme="1"/>
        <rFont val="Times New Roman"/>
        <family val="1"/>
      </rPr>
      <t>)</t>
    </r>
  </si>
  <si>
    <r>
      <t>Zn(CH</t>
    </r>
    <r>
      <rPr>
        <vertAlign val="subscript"/>
        <sz val="12"/>
        <color theme="1"/>
        <rFont val="Times New Roman"/>
        <family val="1"/>
      </rPr>
      <t>3</t>
    </r>
    <r>
      <rPr>
        <sz val="12"/>
        <color theme="1"/>
        <rFont val="Times New Roman"/>
        <family val="1"/>
      </rPr>
      <t>COO)</t>
    </r>
    <r>
      <rPr>
        <vertAlign val="subscript"/>
        <sz val="12"/>
        <color theme="1"/>
        <rFont val="Times New Roman"/>
        <family val="1"/>
      </rPr>
      <t>2</t>
    </r>
  </si>
  <si>
    <r>
      <t>ZrOCl</t>
    </r>
    <r>
      <rPr>
        <vertAlign val="subscript"/>
        <sz val="12"/>
        <color theme="1"/>
        <rFont val="Times New Roman"/>
        <family val="1"/>
      </rPr>
      <t>2</t>
    </r>
    <r>
      <rPr>
        <sz val="12"/>
        <color theme="1"/>
        <rFont val="Times New Roman"/>
        <family val="1"/>
      </rPr>
      <t>.8.H</t>
    </r>
    <r>
      <rPr>
        <vertAlign val="subscript"/>
        <sz val="12"/>
        <color theme="1"/>
        <rFont val="Times New Roman"/>
        <family val="1"/>
      </rPr>
      <t>2</t>
    </r>
    <r>
      <rPr>
        <sz val="12"/>
        <color theme="1"/>
        <rFont val="Times New Roman"/>
        <family val="1"/>
      </rPr>
      <t>O</t>
    </r>
  </si>
  <si>
    <r>
      <t>NaCH</t>
    </r>
    <r>
      <rPr>
        <vertAlign val="subscript"/>
        <sz val="12"/>
        <color theme="1"/>
        <rFont val="Times New Roman"/>
        <family val="1"/>
      </rPr>
      <t>3</t>
    </r>
    <r>
      <rPr>
        <sz val="12"/>
        <color theme="1"/>
        <rFont val="Times New Roman"/>
        <family val="1"/>
      </rPr>
      <t>COO</t>
    </r>
  </si>
  <si>
    <r>
      <t>Dung dịch chuẩn Al</t>
    </r>
    <r>
      <rPr>
        <vertAlign val="superscript"/>
        <sz val="12"/>
        <color theme="1"/>
        <rFont val="Times New Roman"/>
        <family val="1"/>
      </rPr>
      <t>3+</t>
    </r>
  </si>
  <si>
    <r>
      <t>Al(NO</t>
    </r>
    <r>
      <rPr>
        <vertAlign val="subscript"/>
        <sz val="12"/>
        <color theme="1"/>
        <rFont val="Times New Roman"/>
        <family val="1"/>
      </rPr>
      <t>3</t>
    </r>
    <r>
      <rPr>
        <sz val="12"/>
        <color theme="1"/>
        <rFont val="Times New Roman"/>
        <family val="1"/>
      </rPr>
      <t>)</t>
    </r>
    <r>
      <rPr>
        <vertAlign val="subscript"/>
        <sz val="12"/>
        <color theme="1"/>
        <rFont val="Times New Roman"/>
        <family val="1"/>
      </rPr>
      <t>3</t>
    </r>
  </si>
  <si>
    <r>
      <t>K</t>
    </r>
    <r>
      <rPr>
        <vertAlign val="subscript"/>
        <sz val="12"/>
        <color theme="1"/>
        <rFont val="Times New Roman"/>
        <family val="1"/>
      </rPr>
      <t>4</t>
    </r>
    <r>
      <rPr>
        <sz val="12"/>
        <color theme="1"/>
        <rFont val="Times New Roman"/>
        <family val="1"/>
      </rPr>
      <t>Fe(CN)</t>
    </r>
    <r>
      <rPr>
        <vertAlign val="subscript"/>
        <sz val="12"/>
        <color theme="1"/>
        <rFont val="Times New Roman"/>
        <family val="1"/>
      </rPr>
      <t>6</t>
    </r>
  </si>
  <si>
    <r>
      <t>HClO</t>
    </r>
    <r>
      <rPr>
        <vertAlign val="subscript"/>
        <sz val="12"/>
        <color theme="1"/>
        <rFont val="Times New Roman"/>
        <family val="1"/>
      </rPr>
      <t>4</t>
    </r>
  </si>
  <si>
    <r>
      <t>BaCl</t>
    </r>
    <r>
      <rPr>
        <vertAlign val="subscript"/>
        <sz val="12"/>
        <color theme="1"/>
        <rFont val="Times New Roman"/>
        <family val="1"/>
      </rPr>
      <t>2</t>
    </r>
  </si>
  <si>
    <r>
      <t>Dung dịch chuẩn Na</t>
    </r>
    <r>
      <rPr>
        <vertAlign val="subscript"/>
        <sz val="12"/>
        <color theme="1"/>
        <rFont val="Times New Roman"/>
        <family val="1"/>
      </rPr>
      <t>2</t>
    </r>
    <r>
      <rPr>
        <sz val="12"/>
        <color theme="1"/>
        <rFont val="Times New Roman"/>
        <family val="1"/>
      </rPr>
      <t>SiO</t>
    </r>
    <r>
      <rPr>
        <vertAlign val="subscript"/>
        <sz val="12"/>
        <color theme="1"/>
        <rFont val="Times New Roman"/>
        <family val="1"/>
      </rPr>
      <t>3</t>
    </r>
  </si>
  <si>
    <r>
      <t>ZrOCl</t>
    </r>
    <r>
      <rPr>
        <vertAlign val="subscript"/>
        <sz val="12"/>
        <color theme="1"/>
        <rFont val="Times New Roman"/>
        <family val="1"/>
      </rPr>
      <t>2</t>
    </r>
    <r>
      <rPr>
        <sz val="12"/>
        <color theme="1"/>
        <rFont val="Times New Roman"/>
        <family val="1"/>
      </rPr>
      <t>.8H</t>
    </r>
    <r>
      <rPr>
        <vertAlign val="subscript"/>
        <sz val="12"/>
        <color theme="1"/>
        <rFont val="Times New Roman"/>
        <family val="1"/>
      </rPr>
      <t>2</t>
    </r>
    <r>
      <rPr>
        <sz val="12"/>
        <color theme="1"/>
        <rFont val="Times New Roman"/>
        <family val="1"/>
      </rPr>
      <t>O</t>
    </r>
  </si>
  <si>
    <r>
      <t>Na</t>
    </r>
    <r>
      <rPr>
        <vertAlign val="subscript"/>
        <sz val="12"/>
        <color theme="1"/>
        <rFont val="Times New Roman"/>
        <family val="1"/>
      </rPr>
      <t>2</t>
    </r>
    <r>
      <rPr>
        <sz val="12"/>
        <color theme="1"/>
        <rFont val="Times New Roman"/>
        <family val="1"/>
      </rPr>
      <t>C</t>
    </r>
    <r>
      <rPr>
        <vertAlign val="subscript"/>
        <sz val="12"/>
        <color theme="1"/>
        <rFont val="Times New Roman"/>
        <family val="1"/>
      </rPr>
      <t>2</t>
    </r>
    <r>
      <rPr>
        <sz val="12"/>
        <color theme="1"/>
        <rFont val="Times New Roman"/>
        <family val="1"/>
      </rPr>
      <t>O</t>
    </r>
    <r>
      <rPr>
        <vertAlign val="subscript"/>
        <sz val="12"/>
        <color theme="1"/>
        <rFont val="Times New Roman"/>
        <family val="1"/>
      </rPr>
      <t>4</t>
    </r>
  </si>
  <si>
    <r>
      <t>SnCl</t>
    </r>
    <r>
      <rPr>
        <vertAlign val="subscript"/>
        <sz val="12"/>
        <color theme="1"/>
        <rFont val="Times New Roman"/>
        <family val="1"/>
      </rPr>
      <t>2</t>
    </r>
    <r>
      <rPr>
        <sz val="12"/>
        <color theme="1"/>
        <rFont val="Times New Roman"/>
        <family val="1"/>
      </rPr>
      <t>,2H</t>
    </r>
    <r>
      <rPr>
        <vertAlign val="subscript"/>
        <sz val="12"/>
        <color theme="1"/>
        <rFont val="Times New Roman"/>
        <family val="1"/>
      </rPr>
      <t>2</t>
    </r>
    <r>
      <rPr>
        <sz val="12"/>
        <color theme="1"/>
        <rFont val="Times New Roman"/>
        <family val="1"/>
      </rPr>
      <t>O</t>
    </r>
  </si>
  <si>
    <r>
      <t>CuSO</t>
    </r>
    <r>
      <rPr>
        <vertAlign val="subscript"/>
        <sz val="12"/>
        <color theme="1"/>
        <rFont val="Times New Roman"/>
        <family val="1"/>
      </rPr>
      <t>4</t>
    </r>
    <r>
      <rPr>
        <sz val="12"/>
        <color theme="1"/>
        <rFont val="Times New Roman"/>
        <family val="1"/>
      </rPr>
      <t>,5H</t>
    </r>
    <r>
      <rPr>
        <vertAlign val="subscript"/>
        <sz val="12"/>
        <color theme="1"/>
        <rFont val="Times New Roman"/>
        <family val="1"/>
      </rPr>
      <t>2</t>
    </r>
    <r>
      <rPr>
        <sz val="12"/>
        <color theme="1"/>
        <rFont val="Times New Roman"/>
        <family val="1"/>
      </rPr>
      <t>O</t>
    </r>
  </si>
  <si>
    <r>
      <t>(NH</t>
    </r>
    <r>
      <rPr>
        <vertAlign val="subscript"/>
        <sz val="12"/>
        <color theme="1"/>
        <rFont val="Times New Roman"/>
        <family val="1"/>
      </rPr>
      <t>4</t>
    </r>
    <r>
      <rPr>
        <sz val="12"/>
        <color theme="1"/>
        <rFont val="Times New Roman"/>
        <family val="1"/>
      </rPr>
      <t>)</t>
    </r>
    <r>
      <rPr>
        <vertAlign val="subscript"/>
        <sz val="12"/>
        <color theme="1"/>
        <rFont val="Times New Roman"/>
        <family val="1"/>
      </rPr>
      <t>6</t>
    </r>
    <r>
      <rPr>
        <sz val="12"/>
        <color theme="1"/>
        <rFont val="Times New Roman"/>
        <family val="1"/>
      </rPr>
      <t>Mo</t>
    </r>
    <r>
      <rPr>
        <vertAlign val="subscript"/>
        <sz val="12"/>
        <color theme="1"/>
        <rFont val="Times New Roman"/>
        <family val="1"/>
      </rPr>
      <t>7</t>
    </r>
    <r>
      <rPr>
        <sz val="12"/>
        <color theme="1"/>
        <rFont val="Times New Roman"/>
        <family val="1"/>
      </rPr>
      <t>O</t>
    </r>
    <r>
      <rPr>
        <vertAlign val="subscript"/>
        <sz val="12"/>
        <color theme="1"/>
        <rFont val="Times New Roman"/>
        <family val="1"/>
      </rPr>
      <t>24</t>
    </r>
    <r>
      <rPr>
        <sz val="12"/>
        <color theme="1"/>
        <rFont val="Times New Roman"/>
        <family val="1"/>
      </rPr>
      <t>,4H</t>
    </r>
    <r>
      <rPr>
        <vertAlign val="subscript"/>
        <sz val="12"/>
        <color theme="1"/>
        <rFont val="Times New Roman"/>
        <family val="1"/>
      </rPr>
      <t>2</t>
    </r>
    <r>
      <rPr>
        <sz val="12"/>
        <color theme="1"/>
        <rFont val="Times New Roman"/>
        <family val="1"/>
      </rPr>
      <t>O</t>
    </r>
  </si>
  <si>
    <r>
      <t>CH</t>
    </r>
    <r>
      <rPr>
        <vertAlign val="subscript"/>
        <sz val="12"/>
        <color theme="1"/>
        <rFont val="Times New Roman"/>
        <family val="1"/>
      </rPr>
      <t>3</t>
    </r>
    <r>
      <rPr>
        <sz val="12"/>
        <color theme="1"/>
        <rFont val="Times New Roman"/>
        <family val="1"/>
      </rPr>
      <t>COONa,3H</t>
    </r>
    <r>
      <rPr>
        <vertAlign val="subscript"/>
        <sz val="12"/>
        <color theme="1"/>
        <rFont val="Times New Roman"/>
        <family val="1"/>
      </rPr>
      <t>2</t>
    </r>
    <r>
      <rPr>
        <sz val="12"/>
        <color theme="1"/>
        <rFont val="Times New Roman"/>
        <family val="1"/>
      </rPr>
      <t>O</t>
    </r>
  </si>
  <si>
    <r>
      <t>FeSO</t>
    </r>
    <r>
      <rPr>
        <vertAlign val="subscript"/>
        <sz val="12"/>
        <color theme="1"/>
        <rFont val="Times New Roman"/>
        <family val="1"/>
      </rPr>
      <t>4</t>
    </r>
    <r>
      <rPr>
        <sz val="12"/>
        <color theme="1"/>
        <rFont val="Times New Roman"/>
        <family val="1"/>
      </rPr>
      <t>(NH</t>
    </r>
    <r>
      <rPr>
        <vertAlign val="subscript"/>
        <sz val="12"/>
        <color theme="1"/>
        <rFont val="Times New Roman"/>
        <family val="1"/>
      </rPr>
      <t>4</t>
    </r>
    <r>
      <rPr>
        <sz val="12"/>
        <color theme="1"/>
        <rFont val="Times New Roman"/>
        <family val="1"/>
      </rPr>
      <t>)</t>
    </r>
    <r>
      <rPr>
        <vertAlign val="subscript"/>
        <sz val="12"/>
        <color theme="1"/>
        <rFont val="Times New Roman"/>
        <family val="1"/>
      </rPr>
      <t>2</t>
    </r>
    <r>
      <rPr>
        <sz val="12"/>
        <color theme="1"/>
        <rFont val="Times New Roman"/>
        <family val="1"/>
      </rPr>
      <t>SO</t>
    </r>
    <r>
      <rPr>
        <vertAlign val="subscript"/>
        <sz val="12"/>
        <color theme="1"/>
        <rFont val="Times New Roman"/>
        <family val="1"/>
      </rPr>
      <t>4</t>
    </r>
    <r>
      <rPr>
        <sz val="12"/>
        <color theme="1"/>
        <rFont val="Times New Roman"/>
        <family val="1"/>
      </rPr>
      <t>,H</t>
    </r>
    <r>
      <rPr>
        <vertAlign val="subscript"/>
        <sz val="12"/>
        <color theme="1"/>
        <rFont val="Times New Roman"/>
        <family val="1"/>
      </rPr>
      <t>2</t>
    </r>
    <r>
      <rPr>
        <sz val="12"/>
        <color theme="1"/>
        <rFont val="Times New Roman"/>
        <family val="1"/>
      </rPr>
      <t>O</t>
    </r>
  </si>
  <si>
    <r>
      <t>C</t>
    </r>
    <r>
      <rPr>
        <vertAlign val="subscript"/>
        <sz val="12"/>
        <color theme="1"/>
        <rFont val="Times New Roman"/>
        <family val="1"/>
      </rPr>
      <t>12</t>
    </r>
    <r>
      <rPr>
        <sz val="12"/>
        <color theme="1"/>
        <rFont val="Times New Roman"/>
        <family val="1"/>
      </rPr>
      <t>H</t>
    </r>
    <r>
      <rPr>
        <vertAlign val="subscript"/>
        <sz val="12"/>
        <color theme="1"/>
        <rFont val="Times New Roman"/>
        <family val="1"/>
      </rPr>
      <t>8</t>
    </r>
    <r>
      <rPr>
        <sz val="12"/>
        <color theme="1"/>
        <rFont val="Times New Roman"/>
        <family val="1"/>
      </rPr>
      <t>N</t>
    </r>
    <r>
      <rPr>
        <vertAlign val="subscript"/>
        <sz val="12"/>
        <color theme="1"/>
        <rFont val="Times New Roman"/>
        <family val="1"/>
      </rPr>
      <t>2</t>
    </r>
    <r>
      <rPr>
        <sz val="12"/>
        <color theme="1"/>
        <rFont val="Times New Roman"/>
        <family val="1"/>
      </rPr>
      <t>,H</t>
    </r>
    <r>
      <rPr>
        <vertAlign val="subscript"/>
        <sz val="12"/>
        <color theme="1"/>
        <rFont val="Times New Roman"/>
        <family val="1"/>
      </rPr>
      <t>2</t>
    </r>
    <r>
      <rPr>
        <sz val="12"/>
        <color theme="1"/>
        <rFont val="Times New Roman"/>
        <family val="1"/>
      </rPr>
      <t>O</t>
    </r>
  </si>
  <si>
    <r>
      <t>Na</t>
    </r>
    <r>
      <rPr>
        <vertAlign val="subscript"/>
        <sz val="12"/>
        <color theme="1"/>
        <rFont val="Times New Roman"/>
        <family val="1"/>
      </rPr>
      <t>2</t>
    </r>
    <r>
      <rPr>
        <sz val="12"/>
        <color theme="1"/>
        <rFont val="Times New Roman"/>
        <family val="1"/>
      </rPr>
      <t>B</t>
    </r>
    <r>
      <rPr>
        <vertAlign val="subscript"/>
        <sz val="12"/>
        <color theme="1"/>
        <rFont val="Times New Roman"/>
        <family val="1"/>
      </rPr>
      <t>4</t>
    </r>
    <r>
      <rPr>
        <sz val="12"/>
        <color theme="1"/>
        <rFont val="Times New Roman"/>
        <family val="1"/>
      </rPr>
      <t>O</t>
    </r>
    <r>
      <rPr>
        <vertAlign val="subscript"/>
        <sz val="12"/>
        <color theme="1"/>
        <rFont val="Times New Roman"/>
        <family val="1"/>
      </rPr>
      <t>7</t>
    </r>
    <r>
      <rPr>
        <sz val="12"/>
        <color theme="1"/>
        <rFont val="Times New Roman"/>
        <family val="1"/>
      </rPr>
      <t>,10H</t>
    </r>
    <r>
      <rPr>
        <vertAlign val="subscript"/>
        <sz val="12"/>
        <color theme="1"/>
        <rFont val="Times New Roman"/>
        <family val="1"/>
      </rPr>
      <t>2</t>
    </r>
    <r>
      <rPr>
        <sz val="12"/>
        <color theme="1"/>
        <rFont val="Times New Roman"/>
        <family val="1"/>
      </rPr>
      <t>O</t>
    </r>
  </si>
  <si>
    <r>
      <t>Chai NO</t>
    </r>
    <r>
      <rPr>
        <vertAlign val="subscript"/>
        <sz val="12"/>
        <color theme="1"/>
        <rFont val="Times New Roman"/>
        <family val="1"/>
      </rPr>
      <t>2</t>
    </r>
  </si>
  <si>
    <r>
      <t>Chai SO</t>
    </r>
    <r>
      <rPr>
        <vertAlign val="subscript"/>
        <sz val="12"/>
        <color theme="1"/>
        <rFont val="Times New Roman"/>
        <family val="1"/>
      </rPr>
      <t>2</t>
    </r>
  </si>
  <si>
    <r>
      <t>Cuốc lấy mẫu Peterxen 5,000 cm</t>
    </r>
    <r>
      <rPr>
        <vertAlign val="superscript"/>
        <sz val="12"/>
        <color theme="1"/>
        <rFont val="Times New Roman"/>
        <family val="1"/>
      </rPr>
      <t>3</t>
    </r>
  </si>
  <si>
    <r>
      <t>Sensor NO</t>
    </r>
    <r>
      <rPr>
        <vertAlign val="subscript"/>
        <sz val="12"/>
        <color theme="1"/>
        <rFont val="Times New Roman"/>
        <family val="1"/>
      </rPr>
      <t>2</t>
    </r>
  </si>
  <si>
    <r>
      <t>Sensor NO</t>
    </r>
    <r>
      <rPr>
        <vertAlign val="subscript"/>
        <sz val="12"/>
        <color theme="1"/>
        <rFont val="Times New Roman"/>
        <family val="1"/>
      </rPr>
      <t>x</t>
    </r>
  </si>
  <si>
    <r>
      <t>Sensor O</t>
    </r>
    <r>
      <rPr>
        <vertAlign val="subscript"/>
        <sz val="12"/>
        <color theme="1"/>
        <rFont val="Times New Roman"/>
        <family val="1"/>
      </rPr>
      <t>2</t>
    </r>
  </si>
  <si>
    <r>
      <t>Sensor SO</t>
    </r>
    <r>
      <rPr>
        <vertAlign val="subscript"/>
        <sz val="12"/>
        <color theme="1"/>
        <rFont val="Times New Roman"/>
        <family val="1"/>
      </rPr>
      <t>2</t>
    </r>
  </si>
  <si>
    <t>Công tác nội nghiệp trong phòng thí nghiệm</t>
  </si>
  <si>
    <t>Công tác ngoại nghiệp ngoài hiện trường</t>
  </si>
  <si>
    <t>Phụ cấp lưu động 0,4 LCS</t>
  </si>
  <si>
    <t>Phụ cấp 
NH, ĐH 0,1 LCS</t>
  </si>
  <si>
    <t>LƯƠNG CƠ SỞ</t>
  </si>
  <si>
    <t>BHXH (17,5%), 
YT (3%), CĐ (2%), BHTN (1%)</t>
  </si>
  <si>
    <t>A</t>
  </si>
  <si>
    <t>B</t>
  </si>
  <si>
    <t>(1)</t>
  </si>
  <si>
    <t>(2) = (1) x 1.490.000</t>
  </si>
  <si>
    <t>Lương tháng</t>
  </si>
  <si>
    <t>Lương ngày</t>
  </si>
  <si>
    <t>(3) = 0,4 x 1.490.000</t>
  </si>
  <si>
    <t>(4) = 0,1 x 1.490.000</t>
  </si>
  <si>
    <t>(5) = (2) x 23,5%</t>
  </si>
  <si>
    <t>(7) = (2)+(3)+(4)+(5)</t>
  </si>
  <si>
    <t>(6) = (2)+(4)+(5)</t>
  </si>
  <si>
    <t>(8) = (6)/26</t>
  </si>
  <si>
    <t>(9)=(7)/26</t>
  </si>
  <si>
    <t>- Mức lương áp dụng: 1.490.000 đồng; chế độ BHXH, BHYT, KPCĐ: 23,5%</t>
  </si>
  <si>
    <t>- Bậc lương áp dụng theo Nghị định 204/2004/NĐ-CP ngày 14/12/2004 của chính phủ quy định về chế độ tiền lương đối với cán bộ, công chức, viên chức và lực lượng vũ trang</t>
  </si>
  <si>
    <t>- Căn cứ Thông tư số 41/2014/TT-BTNMT ngày 24/7/2014 của Bộ Tài nguyên và Môi trường quy định chế độ phụ cấp trách nhiệm công việc, phụ cấp lưu động và phụ cấp độc hại nguy hiểm đối với viên chức quan trắc tài nguyên môi trường; điều tra cơ bản tài nguyên nước;</t>
  </si>
  <si>
    <t>Fuse:T1145G570/1A Micro fuse 5x20 mm 1AT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</si>
</sst>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4">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name val="Times New Roman"/>
      <family val="1"/>
    </font>
    <font>
      <vertAlign val="subscript"/>
      <sz val="12"/>
      <color theme="1"/>
      <name val="Times New Roman"/>
      <family val="1"/>
    </font>
    <font>
      <sz val="12"/>
      <name val="Times New Roman"/>
      <family val="1"/>
    </font>
    <font>
      <vertAlign val="superscript"/>
      <sz val="12"/>
      <color theme="1"/>
      <name val="Times New Roman"/>
      <family val="1"/>
    </font>
    <font>
      <b/>
      <vertAlign val="subscript"/>
      <sz val="12"/>
      <color theme="1"/>
      <name val="Times New Roman"/>
      <family val="1"/>
    </font>
    <font>
      <i/>
      <sz val="12"/>
      <color theme="1"/>
      <name val="Times New Roman"/>
      <family val="1"/>
    </font>
    <font>
      <sz val="11"/>
      <color theme="1"/>
      <name val="Times New Roman"/>
      <family val="1"/>
    </font>
    <font>
      <b/>
      <sz val="12"/>
      <color theme="1"/>
      <name val="Times New Roman"/>
      <family val="1"/>
      <charset val="163"/>
    </font>
    <font>
      <sz val="12"/>
      <name val=".VnTime"/>
      <family val="2"/>
    </font>
    <font>
      <sz val="12"/>
      <color rgb="FF0070C0"/>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60">
    <xf numFmtId="0" fontId="0" fillId="0" borderId="0" xfId="0"/>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3" fontId="3" fillId="3" borderId="1" xfId="0" applyNumberFormat="1" applyFont="1" applyFill="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3" fontId="2" fillId="3" borderId="1" xfId="0" applyNumberFormat="1" applyFont="1" applyFill="1" applyBorder="1" applyAlignment="1">
      <alignment vertical="center"/>
    </xf>
    <xf numFmtId="0" fontId="2" fillId="0" borderId="1" xfId="0" applyFont="1" applyBorder="1" applyAlignment="1">
      <alignment vertical="center"/>
    </xf>
    <xf numFmtId="0" fontId="2" fillId="2" borderId="1" xfId="0" applyFont="1" applyFill="1" applyBorder="1" applyAlignment="1">
      <alignment vertical="center"/>
    </xf>
    <xf numFmtId="0" fontId="6" fillId="0" borderId="0" xfId="0" applyFont="1" applyAlignment="1">
      <alignment vertical="center"/>
    </xf>
    <xf numFmtId="3" fontId="2" fillId="3" borderId="0" xfId="0" applyNumberFormat="1" applyFont="1" applyFill="1" applyAlignment="1">
      <alignment vertical="center"/>
    </xf>
    <xf numFmtId="0" fontId="3" fillId="3" borderId="1" xfId="0" applyFont="1" applyFill="1" applyBorder="1" applyAlignment="1">
      <alignment horizontal="center" vertical="center" wrapText="1"/>
    </xf>
    <xf numFmtId="0" fontId="2" fillId="2" borderId="1" xfId="0" applyFont="1" applyFill="1" applyBorder="1" applyAlignment="1">
      <alignment horizontal="justify" vertical="center"/>
    </xf>
    <xf numFmtId="0" fontId="9" fillId="0" borderId="1" xfId="0" applyFont="1" applyBorder="1" applyAlignment="1">
      <alignment vertical="center"/>
    </xf>
    <xf numFmtId="0" fontId="2" fillId="3" borderId="0" xfId="0" applyFont="1" applyFill="1" applyAlignment="1">
      <alignment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3" fontId="3" fillId="3" borderId="1" xfId="1" applyNumberFormat="1" applyFont="1" applyFill="1" applyBorder="1" applyAlignment="1">
      <alignment horizontal="center" vertical="center"/>
    </xf>
    <xf numFmtId="0" fontId="2" fillId="3" borderId="0" xfId="0" applyFont="1" applyFill="1"/>
    <xf numFmtId="0" fontId="2" fillId="3" borderId="1" xfId="0" applyFont="1" applyFill="1" applyBorder="1" applyAlignment="1">
      <alignment horizontal="center" vertical="center" wrapText="1"/>
    </xf>
    <xf numFmtId="3" fontId="2" fillId="3" borderId="1" xfId="1" applyNumberFormat="1" applyFont="1" applyFill="1" applyBorder="1" applyAlignment="1">
      <alignment horizontal="right" vertical="center"/>
    </xf>
    <xf numFmtId="3" fontId="2" fillId="3" borderId="1"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xf>
    <xf numFmtId="0" fontId="6" fillId="3" borderId="0" xfId="0" applyFont="1" applyFill="1"/>
    <xf numFmtId="3" fontId="2" fillId="3" borderId="0" xfId="1" applyNumberFormat="1" applyFont="1" applyFill="1" applyAlignment="1">
      <alignment horizontal="right" vertical="center"/>
    </xf>
    <xf numFmtId="0" fontId="10" fillId="0" borderId="3" xfId="0" applyFont="1" applyBorder="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0" fontId="12" fillId="0" borderId="0" xfId="0" applyFont="1" applyAlignment="1">
      <alignment horizontal="center" vertical="center" wrapText="1"/>
    </xf>
    <xf numFmtId="0" fontId="2" fillId="0" borderId="3" xfId="0" applyFont="1" applyBorder="1" applyAlignment="1">
      <alignment horizontal="center" vertical="center" wrapText="1"/>
    </xf>
    <xf numFmtId="2" fontId="6" fillId="0" borderId="1" xfId="0" applyNumberFormat="1" applyFont="1" applyBorder="1" applyAlignment="1">
      <alignment horizontal="center" vertical="center" wrapText="1"/>
    </xf>
    <xf numFmtId="165" fontId="2" fillId="0" borderId="1" xfId="1"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0" xfId="0" applyNumberFormat="1" applyFont="1" applyAlignment="1">
      <alignment horizontal="right" vertical="center" wrapText="1"/>
    </xf>
    <xf numFmtId="0" fontId="13" fillId="0" borderId="1" xfId="0" applyFont="1" applyBorder="1" applyAlignment="1">
      <alignment horizontal="center" vertical="center" wrapText="1"/>
    </xf>
    <xf numFmtId="3" fontId="12" fillId="0" borderId="0" xfId="0" applyNumberFormat="1" applyFont="1" applyAlignment="1">
      <alignment horizontal="center" vertical="center" wrapText="1"/>
    </xf>
    <xf numFmtId="0" fontId="10" fillId="0" borderId="3" xfId="0" quotePrefix="1" applyFont="1" applyBorder="1" applyAlignment="1">
      <alignment horizontal="center" vertical="center" wrapText="1"/>
    </xf>
    <xf numFmtId="4" fontId="2" fillId="3" borderId="1" xfId="0" applyNumberFormat="1"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6" fillId="3" borderId="1" xfId="0" applyFont="1" applyFill="1" applyBorder="1" applyAlignment="1">
      <alignment horizontal="center" vertical="center"/>
    </xf>
    <xf numFmtId="3" fontId="6" fillId="3" borderId="1" xfId="0" applyNumberFormat="1" applyFont="1" applyFill="1" applyBorder="1" applyAlignment="1">
      <alignment vertical="center"/>
    </xf>
    <xf numFmtId="0" fontId="2"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10" fillId="3" borderId="3" xfId="0" quotePrefix="1" applyFont="1" applyFill="1" applyBorder="1" applyAlignment="1">
      <alignment horizontal="center" vertical="center" wrapText="1"/>
    </xf>
    <xf numFmtId="0" fontId="12" fillId="3" borderId="0" xfId="0" applyFont="1" applyFill="1" applyAlignment="1">
      <alignment horizontal="center" vertical="center" wrapText="1"/>
    </xf>
    <xf numFmtId="0" fontId="1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quotePrefix="1" applyFont="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zoomScale="90" zoomScaleNormal="90" workbookViewId="0">
      <selection activeCell="G4" sqref="G4"/>
    </sheetView>
  </sheetViews>
  <sheetFormatPr defaultRowHeight="15"/>
  <cols>
    <col min="1" max="1" width="4.85546875" style="34" bestFit="1" customWidth="1"/>
    <col min="2" max="2" width="23.7109375" style="34" customWidth="1"/>
    <col min="3" max="3" width="7.5703125" style="34" bestFit="1" customWidth="1"/>
    <col min="4" max="4" width="12.5703125" style="34" customWidth="1"/>
    <col min="5" max="5" width="11.42578125" style="34" customWidth="1"/>
    <col min="6" max="6" width="11.5703125" style="34" customWidth="1"/>
    <col min="7" max="7" width="16.5703125" style="34" customWidth="1"/>
    <col min="8" max="8" width="14" style="34" customWidth="1"/>
    <col min="9" max="9" width="13.85546875" style="34" customWidth="1"/>
    <col min="10" max="10" width="13" style="34" customWidth="1"/>
    <col min="11" max="11" width="13.7109375" style="52" bestFit="1" customWidth="1"/>
    <col min="12" max="12" width="9.7109375" style="42" bestFit="1" customWidth="1"/>
    <col min="13" max="258" width="9.140625" style="34"/>
    <col min="259" max="259" width="4.85546875" style="34" customWidth="1"/>
    <col min="260" max="260" width="9.85546875" style="34" customWidth="1"/>
    <col min="261" max="261" width="7.7109375" style="34" customWidth="1"/>
    <col min="262" max="262" width="11.85546875" style="34" customWidth="1"/>
    <col min="263" max="263" width="10.42578125" style="34" customWidth="1"/>
    <col min="264" max="264" width="12.7109375" style="34" customWidth="1"/>
    <col min="265" max="265" width="14.28515625" style="34" customWidth="1"/>
    <col min="266" max="266" width="11.42578125" style="34" customWidth="1"/>
    <col min="267" max="267" width="10" style="34" customWidth="1"/>
    <col min="268" max="514" width="9.140625" style="34"/>
    <col min="515" max="515" width="4.85546875" style="34" customWidth="1"/>
    <col min="516" max="516" width="9.85546875" style="34" customWidth="1"/>
    <col min="517" max="517" width="7.7109375" style="34" customWidth="1"/>
    <col min="518" max="518" width="11.85546875" style="34" customWidth="1"/>
    <col min="519" max="519" width="10.42578125" style="34" customWidth="1"/>
    <col min="520" max="520" width="12.7109375" style="34" customWidth="1"/>
    <col min="521" max="521" width="14.28515625" style="34" customWidth="1"/>
    <col min="522" max="522" width="11.42578125" style="34" customWidth="1"/>
    <col min="523" max="523" width="10" style="34" customWidth="1"/>
    <col min="524" max="770" width="9.140625" style="34"/>
    <col min="771" max="771" width="4.85546875" style="34" customWidth="1"/>
    <col min="772" max="772" width="9.85546875" style="34" customWidth="1"/>
    <col min="773" max="773" width="7.7109375" style="34" customWidth="1"/>
    <col min="774" max="774" width="11.85546875" style="34" customWidth="1"/>
    <col min="775" max="775" width="10.42578125" style="34" customWidth="1"/>
    <col min="776" max="776" width="12.7109375" style="34" customWidth="1"/>
    <col min="777" max="777" width="14.28515625" style="34" customWidth="1"/>
    <col min="778" max="778" width="11.42578125" style="34" customWidth="1"/>
    <col min="779" max="779" width="10" style="34" customWidth="1"/>
    <col min="780" max="1026" width="9.140625" style="34"/>
    <col min="1027" max="1027" width="4.85546875" style="34" customWidth="1"/>
    <col min="1028" max="1028" width="9.85546875" style="34" customWidth="1"/>
    <col min="1029" max="1029" width="7.7109375" style="34" customWidth="1"/>
    <col min="1030" max="1030" width="11.85546875" style="34" customWidth="1"/>
    <col min="1031" max="1031" width="10.42578125" style="34" customWidth="1"/>
    <col min="1032" max="1032" width="12.7109375" style="34" customWidth="1"/>
    <col min="1033" max="1033" width="14.28515625" style="34" customWidth="1"/>
    <col min="1034" max="1034" width="11.42578125" style="34" customWidth="1"/>
    <col min="1035" max="1035" width="10" style="34" customWidth="1"/>
    <col min="1036" max="1282" width="9.140625" style="34"/>
    <col min="1283" max="1283" width="4.85546875" style="34" customWidth="1"/>
    <col min="1284" max="1284" width="9.85546875" style="34" customWidth="1"/>
    <col min="1285" max="1285" width="7.7109375" style="34" customWidth="1"/>
    <col min="1286" max="1286" width="11.85546875" style="34" customWidth="1"/>
    <col min="1287" max="1287" width="10.42578125" style="34" customWidth="1"/>
    <col min="1288" max="1288" width="12.7109375" style="34" customWidth="1"/>
    <col min="1289" max="1289" width="14.28515625" style="34" customWidth="1"/>
    <col min="1290" max="1290" width="11.42578125" style="34" customWidth="1"/>
    <col min="1291" max="1291" width="10" style="34" customWidth="1"/>
    <col min="1292" max="1538" width="9.140625" style="34"/>
    <col min="1539" max="1539" width="4.85546875" style="34" customWidth="1"/>
    <col min="1540" max="1540" width="9.85546875" style="34" customWidth="1"/>
    <col min="1541" max="1541" width="7.7109375" style="34" customWidth="1"/>
    <col min="1542" max="1542" width="11.85546875" style="34" customWidth="1"/>
    <col min="1543" max="1543" width="10.42578125" style="34" customWidth="1"/>
    <col min="1544" max="1544" width="12.7109375" style="34" customWidth="1"/>
    <col min="1545" max="1545" width="14.28515625" style="34" customWidth="1"/>
    <col min="1546" max="1546" width="11.42578125" style="34" customWidth="1"/>
    <col min="1547" max="1547" width="10" style="34" customWidth="1"/>
    <col min="1548" max="1794" width="9.140625" style="34"/>
    <col min="1795" max="1795" width="4.85546875" style="34" customWidth="1"/>
    <col min="1796" max="1796" width="9.85546875" style="34" customWidth="1"/>
    <col min="1797" max="1797" width="7.7109375" style="34" customWidth="1"/>
    <col min="1798" max="1798" width="11.85546875" style="34" customWidth="1"/>
    <col min="1799" max="1799" width="10.42578125" style="34" customWidth="1"/>
    <col min="1800" max="1800" width="12.7109375" style="34" customWidth="1"/>
    <col min="1801" max="1801" width="14.28515625" style="34" customWidth="1"/>
    <col min="1802" max="1802" width="11.42578125" style="34" customWidth="1"/>
    <col min="1803" max="1803" width="10" style="34" customWidth="1"/>
    <col min="1804" max="2050" width="9.140625" style="34"/>
    <col min="2051" max="2051" width="4.85546875" style="34" customWidth="1"/>
    <col min="2052" max="2052" width="9.85546875" style="34" customWidth="1"/>
    <col min="2053" max="2053" width="7.7109375" style="34" customWidth="1"/>
    <col min="2054" max="2054" width="11.85546875" style="34" customWidth="1"/>
    <col min="2055" max="2055" width="10.42578125" style="34" customWidth="1"/>
    <col min="2056" max="2056" width="12.7109375" style="34" customWidth="1"/>
    <col min="2057" max="2057" width="14.28515625" style="34" customWidth="1"/>
    <col min="2058" max="2058" width="11.42578125" style="34" customWidth="1"/>
    <col min="2059" max="2059" width="10" style="34" customWidth="1"/>
    <col min="2060" max="2306" width="9.140625" style="34"/>
    <col min="2307" max="2307" width="4.85546875" style="34" customWidth="1"/>
    <col min="2308" max="2308" width="9.85546875" style="34" customWidth="1"/>
    <col min="2309" max="2309" width="7.7109375" style="34" customWidth="1"/>
    <col min="2310" max="2310" width="11.85546875" style="34" customWidth="1"/>
    <col min="2311" max="2311" width="10.42578125" style="34" customWidth="1"/>
    <col min="2312" max="2312" width="12.7109375" style="34" customWidth="1"/>
    <col min="2313" max="2313" width="14.28515625" style="34" customWidth="1"/>
    <col min="2314" max="2314" width="11.42578125" style="34" customWidth="1"/>
    <col min="2315" max="2315" width="10" style="34" customWidth="1"/>
    <col min="2316" max="2562" width="9.140625" style="34"/>
    <col min="2563" max="2563" width="4.85546875" style="34" customWidth="1"/>
    <col min="2564" max="2564" width="9.85546875" style="34" customWidth="1"/>
    <col min="2565" max="2565" width="7.7109375" style="34" customWidth="1"/>
    <col min="2566" max="2566" width="11.85546875" style="34" customWidth="1"/>
    <col min="2567" max="2567" width="10.42578125" style="34" customWidth="1"/>
    <col min="2568" max="2568" width="12.7109375" style="34" customWidth="1"/>
    <col min="2569" max="2569" width="14.28515625" style="34" customWidth="1"/>
    <col min="2570" max="2570" width="11.42578125" style="34" customWidth="1"/>
    <col min="2571" max="2571" width="10" style="34" customWidth="1"/>
    <col min="2572" max="2818" width="9.140625" style="34"/>
    <col min="2819" max="2819" width="4.85546875" style="34" customWidth="1"/>
    <col min="2820" max="2820" width="9.85546875" style="34" customWidth="1"/>
    <col min="2821" max="2821" width="7.7109375" style="34" customWidth="1"/>
    <col min="2822" max="2822" width="11.85546875" style="34" customWidth="1"/>
    <col min="2823" max="2823" width="10.42578125" style="34" customWidth="1"/>
    <col min="2824" max="2824" width="12.7109375" style="34" customWidth="1"/>
    <col min="2825" max="2825" width="14.28515625" style="34" customWidth="1"/>
    <col min="2826" max="2826" width="11.42578125" style="34" customWidth="1"/>
    <col min="2827" max="2827" width="10" style="34" customWidth="1"/>
    <col min="2828" max="3074" width="9.140625" style="34"/>
    <col min="3075" max="3075" width="4.85546875" style="34" customWidth="1"/>
    <col min="3076" max="3076" width="9.85546875" style="34" customWidth="1"/>
    <col min="3077" max="3077" width="7.7109375" style="34" customWidth="1"/>
    <col min="3078" max="3078" width="11.85546875" style="34" customWidth="1"/>
    <col min="3079" max="3079" width="10.42578125" style="34" customWidth="1"/>
    <col min="3080" max="3080" width="12.7109375" style="34" customWidth="1"/>
    <col min="3081" max="3081" width="14.28515625" style="34" customWidth="1"/>
    <col min="3082" max="3082" width="11.42578125" style="34" customWidth="1"/>
    <col min="3083" max="3083" width="10" style="34" customWidth="1"/>
    <col min="3084" max="3330" width="9.140625" style="34"/>
    <col min="3331" max="3331" width="4.85546875" style="34" customWidth="1"/>
    <col min="3332" max="3332" width="9.85546875" style="34" customWidth="1"/>
    <col min="3333" max="3333" width="7.7109375" style="34" customWidth="1"/>
    <col min="3334" max="3334" width="11.85546875" style="34" customWidth="1"/>
    <col min="3335" max="3335" width="10.42578125" style="34" customWidth="1"/>
    <col min="3336" max="3336" width="12.7109375" style="34" customWidth="1"/>
    <col min="3337" max="3337" width="14.28515625" style="34" customWidth="1"/>
    <col min="3338" max="3338" width="11.42578125" style="34" customWidth="1"/>
    <col min="3339" max="3339" width="10" style="34" customWidth="1"/>
    <col min="3340" max="3586" width="9.140625" style="34"/>
    <col min="3587" max="3587" width="4.85546875" style="34" customWidth="1"/>
    <col min="3588" max="3588" width="9.85546875" style="34" customWidth="1"/>
    <col min="3589" max="3589" width="7.7109375" style="34" customWidth="1"/>
    <col min="3590" max="3590" width="11.85546875" style="34" customWidth="1"/>
    <col min="3591" max="3591" width="10.42578125" style="34" customWidth="1"/>
    <col min="3592" max="3592" width="12.7109375" style="34" customWidth="1"/>
    <col min="3593" max="3593" width="14.28515625" style="34" customWidth="1"/>
    <col min="3594" max="3594" width="11.42578125" style="34" customWidth="1"/>
    <col min="3595" max="3595" width="10" style="34" customWidth="1"/>
    <col min="3596" max="3842" width="9.140625" style="34"/>
    <col min="3843" max="3843" width="4.85546875" style="34" customWidth="1"/>
    <col min="3844" max="3844" width="9.85546875" style="34" customWidth="1"/>
    <col min="3845" max="3845" width="7.7109375" style="34" customWidth="1"/>
    <col min="3846" max="3846" width="11.85546875" style="34" customWidth="1"/>
    <col min="3847" max="3847" width="10.42578125" style="34" customWidth="1"/>
    <col min="3848" max="3848" width="12.7109375" style="34" customWidth="1"/>
    <col min="3849" max="3849" width="14.28515625" style="34" customWidth="1"/>
    <col min="3850" max="3850" width="11.42578125" style="34" customWidth="1"/>
    <col min="3851" max="3851" width="10" style="34" customWidth="1"/>
    <col min="3852" max="4098" width="9.140625" style="34"/>
    <col min="4099" max="4099" width="4.85546875" style="34" customWidth="1"/>
    <col min="4100" max="4100" width="9.85546875" style="34" customWidth="1"/>
    <col min="4101" max="4101" width="7.7109375" style="34" customWidth="1"/>
    <col min="4102" max="4102" width="11.85546875" style="34" customWidth="1"/>
    <col min="4103" max="4103" width="10.42578125" style="34" customWidth="1"/>
    <col min="4104" max="4104" width="12.7109375" style="34" customWidth="1"/>
    <col min="4105" max="4105" width="14.28515625" style="34" customWidth="1"/>
    <col min="4106" max="4106" width="11.42578125" style="34" customWidth="1"/>
    <col min="4107" max="4107" width="10" style="34" customWidth="1"/>
    <col min="4108" max="4354" width="9.140625" style="34"/>
    <col min="4355" max="4355" width="4.85546875" style="34" customWidth="1"/>
    <col min="4356" max="4356" width="9.85546875" style="34" customWidth="1"/>
    <col min="4357" max="4357" width="7.7109375" style="34" customWidth="1"/>
    <col min="4358" max="4358" width="11.85546875" style="34" customWidth="1"/>
    <col min="4359" max="4359" width="10.42578125" style="34" customWidth="1"/>
    <col min="4360" max="4360" width="12.7109375" style="34" customWidth="1"/>
    <col min="4361" max="4361" width="14.28515625" style="34" customWidth="1"/>
    <col min="4362" max="4362" width="11.42578125" style="34" customWidth="1"/>
    <col min="4363" max="4363" width="10" style="34" customWidth="1"/>
    <col min="4364" max="4610" width="9.140625" style="34"/>
    <col min="4611" max="4611" width="4.85546875" style="34" customWidth="1"/>
    <col min="4612" max="4612" width="9.85546875" style="34" customWidth="1"/>
    <col min="4613" max="4613" width="7.7109375" style="34" customWidth="1"/>
    <col min="4614" max="4614" width="11.85546875" style="34" customWidth="1"/>
    <col min="4615" max="4615" width="10.42578125" style="34" customWidth="1"/>
    <col min="4616" max="4616" width="12.7109375" style="34" customWidth="1"/>
    <col min="4617" max="4617" width="14.28515625" style="34" customWidth="1"/>
    <col min="4618" max="4618" width="11.42578125" style="34" customWidth="1"/>
    <col min="4619" max="4619" width="10" style="34" customWidth="1"/>
    <col min="4620" max="4866" width="9.140625" style="34"/>
    <col min="4867" max="4867" width="4.85546875" style="34" customWidth="1"/>
    <col min="4868" max="4868" width="9.85546875" style="34" customWidth="1"/>
    <col min="4869" max="4869" width="7.7109375" style="34" customWidth="1"/>
    <col min="4870" max="4870" width="11.85546875" style="34" customWidth="1"/>
    <col min="4871" max="4871" width="10.42578125" style="34" customWidth="1"/>
    <col min="4872" max="4872" width="12.7109375" style="34" customWidth="1"/>
    <col min="4873" max="4873" width="14.28515625" style="34" customWidth="1"/>
    <col min="4874" max="4874" width="11.42578125" style="34" customWidth="1"/>
    <col min="4875" max="4875" width="10" style="34" customWidth="1"/>
    <col min="4876" max="5122" width="9.140625" style="34"/>
    <col min="5123" max="5123" width="4.85546875" style="34" customWidth="1"/>
    <col min="5124" max="5124" width="9.85546875" style="34" customWidth="1"/>
    <col min="5125" max="5125" width="7.7109375" style="34" customWidth="1"/>
    <col min="5126" max="5126" width="11.85546875" style="34" customWidth="1"/>
    <col min="5127" max="5127" width="10.42578125" style="34" customWidth="1"/>
    <col min="5128" max="5128" width="12.7109375" style="34" customWidth="1"/>
    <col min="5129" max="5129" width="14.28515625" style="34" customWidth="1"/>
    <col min="5130" max="5130" width="11.42578125" style="34" customWidth="1"/>
    <col min="5131" max="5131" width="10" style="34" customWidth="1"/>
    <col min="5132" max="5378" width="9.140625" style="34"/>
    <col min="5379" max="5379" width="4.85546875" style="34" customWidth="1"/>
    <col min="5380" max="5380" width="9.85546875" style="34" customWidth="1"/>
    <col min="5381" max="5381" width="7.7109375" style="34" customWidth="1"/>
    <col min="5382" max="5382" width="11.85546875" style="34" customWidth="1"/>
    <col min="5383" max="5383" width="10.42578125" style="34" customWidth="1"/>
    <col min="5384" max="5384" width="12.7109375" style="34" customWidth="1"/>
    <col min="5385" max="5385" width="14.28515625" style="34" customWidth="1"/>
    <col min="5386" max="5386" width="11.42578125" style="34" customWidth="1"/>
    <col min="5387" max="5387" width="10" style="34" customWidth="1"/>
    <col min="5388" max="5634" width="9.140625" style="34"/>
    <col min="5635" max="5635" width="4.85546875" style="34" customWidth="1"/>
    <col min="5636" max="5636" width="9.85546875" style="34" customWidth="1"/>
    <col min="5637" max="5637" width="7.7109375" style="34" customWidth="1"/>
    <col min="5638" max="5638" width="11.85546875" style="34" customWidth="1"/>
    <col min="5639" max="5639" width="10.42578125" style="34" customWidth="1"/>
    <col min="5640" max="5640" width="12.7109375" style="34" customWidth="1"/>
    <col min="5641" max="5641" width="14.28515625" style="34" customWidth="1"/>
    <col min="5642" max="5642" width="11.42578125" style="34" customWidth="1"/>
    <col min="5643" max="5643" width="10" style="34" customWidth="1"/>
    <col min="5644" max="5890" width="9.140625" style="34"/>
    <col min="5891" max="5891" width="4.85546875" style="34" customWidth="1"/>
    <col min="5892" max="5892" width="9.85546875" style="34" customWidth="1"/>
    <col min="5893" max="5893" width="7.7109375" style="34" customWidth="1"/>
    <col min="5894" max="5894" width="11.85546875" style="34" customWidth="1"/>
    <col min="5895" max="5895" width="10.42578125" style="34" customWidth="1"/>
    <col min="5896" max="5896" width="12.7109375" style="34" customWidth="1"/>
    <col min="5897" max="5897" width="14.28515625" style="34" customWidth="1"/>
    <col min="5898" max="5898" width="11.42578125" style="34" customWidth="1"/>
    <col min="5899" max="5899" width="10" style="34" customWidth="1"/>
    <col min="5900" max="6146" width="9.140625" style="34"/>
    <col min="6147" max="6147" width="4.85546875" style="34" customWidth="1"/>
    <col min="6148" max="6148" width="9.85546875" style="34" customWidth="1"/>
    <col min="6149" max="6149" width="7.7109375" style="34" customWidth="1"/>
    <col min="6150" max="6150" width="11.85546875" style="34" customWidth="1"/>
    <col min="6151" max="6151" width="10.42578125" style="34" customWidth="1"/>
    <col min="6152" max="6152" width="12.7109375" style="34" customWidth="1"/>
    <col min="6153" max="6153" width="14.28515625" style="34" customWidth="1"/>
    <col min="6154" max="6154" width="11.42578125" style="34" customWidth="1"/>
    <col min="6155" max="6155" width="10" style="34" customWidth="1"/>
    <col min="6156" max="6402" width="9.140625" style="34"/>
    <col min="6403" max="6403" width="4.85546875" style="34" customWidth="1"/>
    <col min="6404" max="6404" width="9.85546875" style="34" customWidth="1"/>
    <col min="6405" max="6405" width="7.7109375" style="34" customWidth="1"/>
    <col min="6406" max="6406" width="11.85546875" style="34" customWidth="1"/>
    <col min="6407" max="6407" width="10.42578125" style="34" customWidth="1"/>
    <col min="6408" max="6408" width="12.7109375" style="34" customWidth="1"/>
    <col min="6409" max="6409" width="14.28515625" style="34" customWidth="1"/>
    <col min="6410" max="6410" width="11.42578125" style="34" customWidth="1"/>
    <col min="6411" max="6411" width="10" style="34" customWidth="1"/>
    <col min="6412" max="6658" width="9.140625" style="34"/>
    <col min="6659" max="6659" width="4.85546875" style="34" customWidth="1"/>
    <col min="6660" max="6660" width="9.85546875" style="34" customWidth="1"/>
    <col min="6661" max="6661" width="7.7109375" style="34" customWidth="1"/>
    <col min="6662" max="6662" width="11.85546875" style="34" customWidth="1"/>
    <col min="6663" max="6663" width="10.42578125" style="34" customWidth="1"/>
    <col min="6664" max="6664" width="12.7109375" style="34" customWidth="1"/>
    <col min="6665" max="6665" width="14.28515625" style="34" customWidth="1"/>
    <col min="6666" max="6666" width="11.42578125" style="34" customWidth="1"/>
    <col min="6667" max="6667" width="10" style="34" customWidth="1"/>
    <col min="6668" max="6914" width="9.140625" style="34"/>
    <col min="6915" max="6915" width="4.85546875" style="34" customWidth="1"/>
    <col min="6916" max="6916" width="9.85546875" style="34" customWidth="1"/>
    <col min="6917" max="6917" width="7.7109375" style="34" customWidth="1"/>
    <col min="6918" max="6918" width="11.85546875" style="34" customWidth="1"/>
    <col min="6919" max="6919" width="10.42578125" style="34" customWidth="1"/>
    <col min="6920" max="6920" width="12.7109375" style="34" customWidth="1"/>
    <col min="6921" max="6921" width="14.28515625" style="34" customWidth="1"/>
    <col min="6922" max="6922" width="11.42578125" style="34" customWidth="1"/>
    <col min="6923" max="6923" width="10" style="34" customWidth="1"/>
    <col min="6924" max="7170" width="9.140625" style="34"/>
    <col min="7171" max="7171" width="4.85546875" style="34" customWidth="1"/>
    <col min="7172" max="7172" width="9.85546875" style="34" customWidth="1"/>
    <col min="7173" max="7173" width="7.7109375" style="34" customWidth="1"/>
    <col min="7174" max="7174" width="11.85546875" style="34" customWidth="1"/>
    <col min="7175" max="7175" width="10.42578125" style="34" customWidth="1"/>
    <col min="7176" max="7176" width="12.7109375" style="34" customWidth="1"/>
    <col min="7177" max="7177" width="14.28515625" style="34" customWidth="1"/>
    <col min="7178" max="7178" width="11.42578125" style="34" customWidth="1"/>
    <col min="7179" max="7179" width="10" style="34" customWidth="1"/>
    <col min="7180" max="7426" width="9.140625" style="34"/>
    <col min="7427" max="7427" width="4.85546875" style="34" customWidth="1"/>
    <col min="7428" max="7428" width="9.85546875" style="34" customWidth="1"/>
    <col min="7429" max="7429" width="7.7109375" style="34" customWidth="1"/>
    <col min="7430" max="7430" width="11.85546875" style="34" customWidth="1"/>
    <col min="7431" max="7431" width="10.42578125" style="34" customWidth="1"/>
    <col min="7432" max="7432" width="12.7109375" style="34" customWidth="1"/>
    <col min="7433" max="7433" width="14.28515625" style="34" customWidth="1"/>
    <col min="7434" max="7434" width="11.42578125" style="34" customWidth="1"/>
    <col min="7435" max="7435" width="10" style="34" customWidth="1"/>
    <col min="7436" max="7682" width="9.140625" style="34"/>
    <col min="7683" max="7683" width="4.85546875" style="34" customWidth="1"/>
    <col min="7684" max="7684" width="9.85546875" style="34" customWidth="1"/>
    <col min="7685" max="7685" width="7.7109375" style="34" customWidth="1"/>
    <col min="7686" max="7686" width="11.85546875" style="34" customWidth="1"/>
    <col min="7687" max="7687" width="10.42578125" style="34" customWidth="1"/>
    <col min="7688" max="7688" width="12.7109375" style="34" customWidth="1"/>
    <col min="7689" max="7689" width="14.28515625" style="34" customWidth="1"/>
    <col min="7690" max="7690" width="11.42578125" style="34" customWidth="1"/>
    <col min="7691" max="7691" width="10" style="34" customWidth="1"/>
    <col min="7692" max="7938" width="9.140625" style="34"/>
    <col min="7939" max="7939" width="4.85546875" style="34" customWidth="1"/>
    <col min="7940" max="7940" width="9.85546875" style="34" customWidth="1"/>
    <col min="7941" max="7941" width="7.7109375" style="34" customWidth="1"/>
    <col min="7942" max="7942" width="11.85546875" style="34" customWidth="1"/>
    <col min="7943" max="7943" width="10.42578125" style="34" customWidth="1"/>
    <col min="7944" max="7944" width="12.7109375" style="34" customWidth="1"/>
    <col min="7945" max="7945" width="14.28515625" style="34" customWidth="1"/>
    <col min="7946" max="7946" width="11.42578125" style="34" customWidth="1"/>
    <col min="7947" max="7947" width="10" style="34" customWidth="1"/>
    <col min="7948" max="8194" width="9.140625" style="34"/>
    <col min="8195" max="8195" width="4.85546875" style="34" customWidth="1"/>
    <col min="8196" max="8196" width="9.85546875" style="34" customWidth="1"/>
    <col min="8197" max="8197" width="7.7109375" style="34" customWidth="1"/>
    <col min="8198" max="8198" width="11.85546875" style="34" customWidth="1"/>
    <col min="8199" max="8199" width="10.42578125" style="34" customWidth="1"/>
    <col min="8200" max="8200" width="12.7109375" style="34" customWidth="1"/>
    <col min="8201" max="8201" width="14.28515625" style="34" customWidth="1"/>
    <col min="8202" max="8202" width="11.42578125" style="34" customWidth="1"/>
    <col min="8203" max="8203" width="10" style="34" customWidth="1"/>
    <col min="8204" max="8450" width="9.140625" style="34"/>
    <col min="8451" max="8451" width="4.85546875" style="34" customWidth="1"/>
    <col min="8452" max="8452" width="9.85546875" style="34" customWidth="1"/>
    <col min="8453" max="8453" width="7.7109375" style="34" customWidth="1"/>
    <col min="8454" max="8454" width="11.85546875" style="34" customWidth="1"/>
    <col min="8455" max="8455" width="10.42578125" style="34" customWidth="1"/>
    <col min="8456" max="8456" width="12.7109375" style="34" customWidth="1"/>
    <col min="8457" max="8457" width="14.28515625" style="34" customWidth="1"/>
    <col min="8458" max="8458" width="11.42578125" style="34" customWidth="1"/>
    <col min="8459" max="8459" width="10" style="34" customWidth="1"/>
    <col min="8460" max="8706" width="9.140625" style="34"/>
    <col min="8707" max="8707" width="4.85546875" style="34" customWidth="1"/>
    <col min="8708" max="8708" width="9.85546875" style="34" customWidth="1"/>
    <col min="8709" max="8709" width="7.7109375" style="34" customWidth="1"/>
    <col min="8710" max="8710" width="11.85546875" style="34" customWidth="1"/>
    <col min="8711" max="8711" width="10.42578125" style="34" customWidth="1"/>
    <col min="8712" max="8712" width="12.7109375" style="34" customWidth="1"/>
    <col min="8713" max="8713" width="14.28515625" style="34" customWidth="1"/>
    <col min="8714" max="8714" width="11.42578125" style="34" customWidth="1"/>
    <col min="8715" max="8715" width="10" style="34" customWidth="1"/>
    <col min="8716" max="8962" width="9.140625" style="34"/>
    <col min="8963" max="8963" width="4.85546875" style="34" customWidth="1"/>
    <col min="8964" max="8964" width="9.85546875" style="34" customWidth="1"/>
    <col min="8965" max="8965" width="7.7109375" style="34" customWidth="1"/>
    <col min="8966" max="8966" width="11.85546875" style="34" customWidth="1"/>
    <col min="8967" max="8967" width="10.42578125" style="34" customWidth="1"/>
    <col min="8968" max="8968" width="12.7109375" style="34" customWidth="1"/>
    <col min="8969" max="8969" width="14.28515625" style="34" customWidth="1"/>
    <col min="8970" max="8970" width="11.42578125" style="34" customWidth="1"/>
    <col min="8971" max="8971" width="10" style="34" customWidth="1"/>
    <col min="8972" max="9218" width="9.140625" style="34"/>
    <col min="9219" max="9219" width="4.85546875" style="34" customWidth="1"/>
    <col min="9220" max="9220" width="9.85546875" style="34" customWidth="1"/>
    <col min="9221" max="9221" width="7.7109375" style="34" customWidth="1"/>
    <col min="9222" max="9222" width="11.85546875" style="34" customWidth="1"/>
    <col min="9223" max="9223" width="10.42578125" style="34" customWidth="1"/>
    <col min="9224" max="9224" width="12.7109375" style="34" customWidth="1"/>
    <col min="9225" max="9225" width="14.28515625" style="34" customWidth="1"/>
    <col min="9226" max="9226" width="11.42578125" style="34" customWidth="1"/>
    <col min="9227" max="9227" width="10" style="34" customWidth="1"/>
    <col min="9228" max="9474" width="9.140625" style="34"/>
    <col min="9475" max="9475" width="4.85546875" style="34" customWidth="1"/>
    <col min="9476" max="9476" width="9.85546875" style="34" customWidth="1"/>
    <col min="9477" max="9477" width="7.7109375" style="34" customWidth="1"/>
    <col min="9478" max="9478" width="11.85546875" style="34" customWidth="1"/>
    <col min="9479" max="9479" width="10.42578125" style="34" customWidth="1"/>
    <col min="9480" max="9480" width="12.7109375" style="34" customWidth="1"/>
    <col min="9481" max="9481" width="14.28515625" style="34" customWidth="1"/>
    <col min="9482" max="9482" width="11.42578125" style="34" customWidth="1"/>
    <col min="9483" max="9483" width="10" style="34" customWidth="1"/>
    <col min="9484" max="9730" width="9.140625" style="34"/>
    <col min="9731" max="9731" width="4.85546875" style="34" customWidth="1"/>
    <col min="9732" max="9732" width="9.85546875" style="34" customWidth="1"/>
    <col min="9733" max="9733" width="7.7109375" style="34" customWidth="1"/>
    <col min="9734" max="9734" width="11.85546875" style="34" customWidth="1"/>
    <col min="9735" max="9735" width="10.42578125" style="34" customWidth="1"/>
    <col min="9736" max="9736" width="12.7109375" style="34" customWidth="1"/>
    <col min="9737" max="9737" width="14.28515625" style="34" customWidth="1"/>
    <col min="9738" max="9738" width="11.42578125" style="34" customWidth="1"/>
    <col min="9739" max="9739" width="10" style="34" customWidth="1"/>
    <col min="9740" max="9986" width="9.140625" style="34"/>
    <col min="9987" max="9987" width="4.85546875" style="34" customWidth="1"/>
    <col min="9988" max="9988" width="9.85546875" style="34" customWidth="1"/>
    <col min="9989" max="9989" width="7.7109375" style="34" customWidth="1"/>
    <col min="9990" max="9990" width="11.85546875" style="34" customWidth="1"/>
    <col min="9991" max="9991" width="10.42578125" style="34" customWidth="1"/>
    <col min="9992" max="9992" width="12.7109375" style="34" customWidth="1"/>
    <col min="9993" max="9993" width="14.28515625" style="34" customWidth="1"/>
    <col min="9994" max="9994" width="11.42578125" style="34" customWidth="1"/>
    <col min="9995" max="9995" width="10" style="34" customWidth="1"/>
    <col min="9996" max="10242" width="9.140625" style="34"/>
    <col min="10243" max="10243" width="4.85546875" style="34" customWidth="1"/>
    <col min="10244" max="10244" width="9.85546875" style="34" customWidth="1"/>
    <col min="10245" max="10245" width="7.7109375" style="34" customWidth="1"/>
    <col min="10246" max="10246" width="11.85546875" style="34" customWidth="1"/>
    <col min="10247" max="10247" width="10.42578125" style="34" customWidth="1"/>
    <col min="10248" max="10248" width="12.7109375" style="34" customWidth="1"/>
    <col min="10249" max="10249" width="14.28515625" style="34" customWidth="1"/>
    <col min="10250" max="10250" width="11.42578125" style="34" customWidth="1"/>
    <col min="10251" max="10251" width="10" style="34" customWidth="1"/>
    <col min="10252" max="10498" width="9.140625" style="34"/>
    <col min="10499" max="10499" width="4.85546875" style="34" customWidth="1"/>
    <col min="10500" max="10500" width="9.85546875" style="34" customWidth="1"/>
    <col min="10501" max="10501" width="7.7109375" style="34" customWidth="1"/>
    <col min="10502" max="10502" width="11.85546875" style="34" customWidth="1"/>
    <col min="10503" max="10503" width="10.42578125" style="34" customWidth="1"/>
    <col min="10504" max="10504" width="12.7109375" style="34" customWidth="1"/>
    <col min="10505" max="10505" width="14.28515625" style="34" customWidth="1"/>
    <col min="10506" max="10506" width="11.42578125" style="34" customWidth="1"/>
    <col min="10507" max="10507" width="10" style="34" customWidth="1"/>
    <col min="10508" max="10754" width="9.140625" style="34"/>
    <col min="10755" max="10755" width="4.85546875" style="34" customWidth="1"/>
    <col min="10756" max="10756" width="9.85546875" style="34" customWidth="1"/>
    <col min="10757" max="10757" width="7.7109375" style="34" customWidth="1"/>
    <col min="10758" max="10758" width="11.85546875" style="34" customWidth="1"/>
    <col min="10759" max="10759" width="10.42578125" style="34" customWidth="1"/>
    <col min="10760" max="10760" width="12.7109375" style="34" customWidth="1"/>
    <col min="10761" max="10761" width="14.28515625" style="34" customWidth="1"/>
    <col min="10762" max="10762" width="11.42578125" style="34" customWidth="1"/>
    <col min="10763" max="10763" width="10" style="34" customWidth="1"/>
    <col min="10764" max="11010" width="9.140625" style="34"/>
    <col min="11011" max="11011" width="4.85546875" style="34" customWidth="1"/>
    <col min="11012" max="11012" width="9.85546875" style="34" customWidth="1"/>
    <col min="11013" max="11013" width="7.7109375" style="34" customWidth="1"/>
    <col min="11014" max="11014" width="11.85546875" style="34" customWidth="1"/>
    <col min="11015" max="11015" width="10.42578125" style="34" customWidth="1"/>
    <col min="11016" max="11016" width="12.7109375" style="34" customWidth="1"/>
    <col min="11017" max="11017" width="14.28515625" style="34" customWidth="1"/>
    <col min="11018" max="11018" width="11.42578125" style="34" customWidth="1"/>
    <col min="11019" max="11019" width="10" style="34" customWidth="1"/>
    <col min="11020" max="11266" width="9.140625" style="34"/>
    <col min="11267" max="11267" width="4.85546875" style="34" customWidth="1"/>
    <col min="11268" max="11268" width="9.85546875" style="34" customWidth="1"/>
    <col min="11269" max="11269" width="7.7109375" style="34" customWidth="1"/>
    <col min="11270" max="11270" width="11.85546875" style="34" customWidth="1"/>
    <col min="11271" max="11271" width="10.42578125" style="34" customWidth="1"/>
    <col min="11272" max="11272" width="12.7109375" style="34" customWidth="1"/>
    <col min="11273" max="11273" width="14.28515625" style="34" customWidth="1"/>
    <col min="11274" max="11274" width="11.42578125" style="34" customWidth="1"/>
    <col min="11275" max="11275" width="10" style="34" customWidth="1"/>
    <col min="11276" max="11522" width="9.140625" style="34"/>
    <col min="11523" max="11523" width="4.85546875" style="34" customWidth="1"/>
    <col min="11524" max="11524" width="9.85546875" style="34" customWidth="1"/>
    <col min="11525" max="11525" width="7.7109375" style="34" customWidth="1"/>
    <col min="11526" max="11526" width="11.85546875" style="34" customWidth="1"/>
    <col min="11527" max="11527" width="10.42578125" style="34" customWidth="1"/>
    <col min="11528" max="11528" width="12.7109375" style="34" customWidth="1"/>
    <col min="11529" max="11529" width="14.28515625" style="34" customWidth="1"/>
    <col min="11530" max="11530" width="11.42578125" style="34" customWidth="1"/>
    <col min="11531" max="11531" width="10" style="34" customWidth="1"/>
    <col min="11532" max="11778" width="9.140625" style="34"/>
    <col min="11779" max="11779" width="4.85546875" style="34" customWidth="1"/>
    <col min="11780" max="11780" width="9.85546875" style="34" customWidth="1"/>
    <col min="11781" max="11781" width="7.7109375" style="34" customWidth="1"/>
    <col min="11782" max="11782" width="11.85546875" style="34" customWidth="1"/>
    <col min="11783" max="11783" width="10.42578125" style="34" customWidth="1"/>
    <col min="11784" max="11784" width="12.7109375" style="34" customWidth="1"/>
    <col min="11785" max="11785" width="14.28515625" style="34" customWidth="1"/>
    <col min="11786" max="11786" width="11.42578125" style="34" customWidth="1"/>
    <col min="11787" max="11787" width="10" style="34" customWidth="1"/>
    <col min="11788" max="12034" width="9.140625" style="34"/>
    <col min="12035" max="12035" width="4.85546875" style="34" customWidth="1"/>
    <col min="12036" max="12036" width="9.85546875" style="34" customWidth="1"/>
    <col min="12037" max="12037" width="7.7109375" style="34" customWidth="1"/>
    <col min="12038" max="12038" width="11.85546875" style="34" customWidth="1"/>
    <col min="12039" max="12039" width="10.42578125" style="34" customWidth="1"/>
    <col min="12040" max="12040" width="12.7109375" style="34" customWidth="1"/>
    <col min="12041" max="12041" width="14.28515625" style="34" customWidth="1"/>
    <col min="12042" max="12042" width="11.42578125" style="34" customWidth="1"/>
    <col min="12043" max="12043" width="10" style="34" customWidth="1"/>
    <col min="12044" max="12290" width="9.140625" style="34"/>
    <col min="12291" max="12291" width="4.85546875" style="34" customWidth="1"/>
    <col min="12292" max="12292" width="9.85546875" style="34" customWidth="1"/>
    <col min="12293" max="12293" width="7.7109375" style="34" customWidth="1"/>
    <col min="12294" max="12294" width="11.85546875" style="34" customWidth="1"/>
    <col min="12295" max="12295" width="10.42578125" style="34" customWidth="1"/>
    <col min="12296" max="12296" width="12.7109375" style="34" customWidth="1"/>
    <col min="12297" max="12297" width="14.28515625" style="34" customWidth="1"/>
    <col min="12298" max="12298" width="11.42578125" style="34" customWidth="1"/>
    <col min="12299" max="12299" width="10" style="34" customWidth="1"/>
    <col min="12300" max="12546" width="9.140625" style="34"/>
    <col min="12547" max="12547" width="4.85546875" style="34" customWidth="1"/>
    <col min="12548" max="12548" width="9.85546875" style="34" customWidth="1"/>
    <col min="12549" max="12549" width="7.7109375" style="34" customWidth="1"/>
    <col min="12550" max="12550" width="11.85546875" style="34" customWidth="1"/>
    <col min="12551" max="12551" width="10.42578125" style="34" customWidth="1"/>
    <col min="12552" max="12552" width="12.7109375" style="34" customWidth="1"/>
    <col min="12553" max="12553" width="14.28515625" style="34" customWidth="1"/>
    <col min="12554" max="12554" width="11.42578125" style="34" customWidth="1"/>
    <col min="12555" max="12555" width="10" style="34" customWidth="1"/>
    <col min="12556" max="12802" width="9.140625" style="34"/>
    <col min="12803" max="12803" width="4.85546875" style="34" customWidth="1"/>
    <col min="12804" max="12804" width="9.85546875" style="34" customWidth="1"/>
    <col min="12805" max="12805" width="7.7109375" style="34" customWidth="1"/>
    <col min="12806" max="12806" width="11.85546875" style="34" customWidth="1"/>
    <col min="12807" max="12807" width="10.42578125" style="34" customWidth="1"/>
    <col min="12808" max="12808" width="12.7109375" style="34" customWidth="1"/>
    <col min="12809" max="12809" width="14.28515625" style="34" customWidth="1"/>
    <col min="12810" max="12810" width="11.42578125" style="34" customWidth="1"/>
    <col min="12811" max="12811" width="10" style="34" customWidth="1"/>
    <col min="12812" max="13058" width="9.140625" style="34"/>
    <col min="13059" max="13059" width="4.85546875" style="34" customWidth="1"/>
    <col min="13060" max="13060" width="9.85546875" style="34" customWidth="1"/>
    <col min="13061" max="13061" width="7.7109375" style="34" customWidth="1"/>
    <col min="13062" max="13062" width="11.85546875" style="34" customWidth="1"/>
    <col min="13063" max="13063" width="10.42578125" style="34" customWidth="1"/>
    <col min="13064" max="13064" width="12.7109375" style="34" customWidth="1"/>
    <col min="13065" max="13065" width="14.28515625" style="34" customWidth="1"/>
    <col min="13066" max="13066" width="11.42578125" style="34" customWidth="1"/>
    <col min="13067" max="13067" width="10" style="34" customWidth="1"/>
    <col min="13068" max="13314" width="9.140625" style="34"/>
    <col min="13315" max="13315" width="4.85546875" style="34" customWidth="1"/>
    <col min="13316" max="13316" width="9.85546875" style="34" customWidth="1"/>
    <col min="13317" max="13317" width="7.7109375" style="34" customWidth="1"/>
    <col min="13318" max="13318" width="11.85546875" style="34" customWidth="1"/>
    <col min="13319" max="13319" width="10.42578125" style="34" customWidth="1"/>
    <col min="13320" max="13320" width="12.7109375" style="34" customWidth="1"/>
    <col min="13321" max="13321" width="14.28515625" style="34" customWidth="1"/>
    <col min="13322" max="13322" width="11.42578125" style="34" customWidth="1"/>
    <col min="13323" max="13323" width="10" style="34" customWidth="1"/>
    <col min="13324" max="13570" width="9.140625" style="34"/>
    <col min="13571" max="13571" width="4.85546875" style="34" customWidth="1"/>
    <col min="13572" max="13572" width="9.85546875" style="34" customWidth="1"/>
    <col min="13573" max="13573" width="7.7109375" style="34" customWidth="1"/>
    <col min="13574" max="13574" width="11.85546875" style="34" customWidth="1"/>
    <col min="13575" max="13575" width="10.42578125" style="34" customWidth="1"/>
    <col min="13576" max="13576" width="12.7109375" style="34" customWidth="1"/>
    <col min="13577" max="13577" width="14.28515625" style="34" customWidth="1"/>
    <col min="13578" max="13578" width="11.42578125" style="34" customWidth="1"/>
    <col min="13579" max="13579" width="10" style="34" customWidth="1"/>
    <col min="13580" max="13826" width="9.140625" style="34"/>
    <col min="13827" max="13827" width="4.85546875" style="34" customWidth="1"/>
    <col min="13828" max="13828" width="9.85546875" style="34" customWidth="1"/>
    <col min="13829" max="13829" width="7.7109375" style="34" customWidth="1"/>
    <col min="13830" max="13830" width="11.85546875" style="34" customWidth="1"/>
    <col min="13831" max="13831" width="10.42578125" style="34" customWidth="1"/>
    <col min="13832" max="13832" width="12.7109375" style="34" customWidth="1"/>
    <col min="13833" max="13833" width="14.28515625" style="34" customWidth="1"/>
    <col min="13834" max="13834" width="11.42578125" style="34" customWidth="1"/>
    <col min="13835" max="13835" width="10" style="34" customWidth="1"/>
    <col min="13836" max="14082" width="9.140625" style="34"/>
    <col min="14083" max="14083" width="4.85546875" style="34" customWidth="1"/>
    <col min="14084" max="14084" width="9.85546875" style="34" customWidth="1"/>
    <col min="14085" max="14085" width="7.7109375" style="34" customWidth="1"/>
    <col min="14086" max="14086" width="11.85546875" style="34" customWidth="1"/>
    <col min="14087" max="14087" width="10.42578125" style="34" customWidth="1"/>
    <col min="14088" max="14088" width="12.7109375" style="34" customWidth="1"/>
    <col min="14089" max="14089" width="14.28515625" style="34" customWidth="1"/>
    <col min="14090" max="14090" width="11.42578125" style="34" customWidth="1"/>
    <col min="14091" max="14091" width="10" style="34" customWidth="1"/>
    <col min="14092" max="14338" width="9.140625" style="34"/>
    <col min="14339" max="14339" width="4.85546875" style="34" customWidth="1"/>
    <col min="14340" max="14340" width="9.85546875" style="34" customWidth="1"/>
    <col min="14341" max="14341" width="7.7109375" style="34" customWidth="1"/>
    <col min="14342" max="14342" width="11.85546875" style="34" customWidth="1"/>
    <col min="14343" max="14343" width="10.42578125" style="34" customWidth="1"/>
    <col min="14344" max="14344" width="12.7109375" style="34" customWidth="1"/>
    <col min="14345" max="14345" width="14.28515625" style="34" customWidth="1"/>
    <col min="14346" max="14346" width="11.42578125" style="34" customWidth="1"/>
    <col min="14347" max="14347" width="10" style="34" customWidth="1"/>
    <col min="14348" max="14594" width="9.140625" style="34"/>
    <col min="14595" max="14595" width="4.85546875" style="34" customWidth="1"/>
    <col min="14596" max="14596" width="9.85546875" style="34" customWidth="1"/>
    <col min="14597" max="14597" width="7.7109375" style="34" customWidth="1"/>
    <col min="14598" max="14598" width="11.85546875" style="34" customWidth="1"/>
    <col min="14599" max="14599" width="10.42578125" style="34" customWidth="1"/>
    <col min="14600" max="14600" width="12.7109375" style="34" customWidth="1"/>
    <col min="14601" max="14601" width="14.28515625" style="34" customWidth="1"/>
    <col min="14602" max="14602" width="11.42578125" style="34" customWidth="1"/>
    <col min="14603" max="14603" width="10" style="34" customWidth="1"/>
    <col min="14604" max="14850" width="9.140625" style="34"/>
    <col min="14851" max="14851" width="4.85546875" style="34" customWidth="1"/>
    <col min="14852" max="14852" width="9.85546875" style="34" customWidth="1"/>
    <col min="14853" max="14853" width="7.7109375" style="34" customWidth="1"/>
    <col min="14854" max="14854" width="11.85546875" style="34" customWidth="1"/>
    <col min="14855" max="14855" width="10.42578125" style="34" customWidth="1"/>
    <col min="14856" max="14856" width="12.7109375" style="34" customWidth="1"/>
    <col min="14857" max="14857" width="14.28515625" style="34" customWidth="1"/>
    <col min="14858" max="14858" width="11.42578125" style="34" customWidth="1"/>
    <col min="14859" max="14859" width="10" style="34" customWidth="1"/>
    <col min="14860" max="15106" width="9.140625" style="34"/>
    <col min="15107" max="15107" width="4.85546875" style="34" customWidth="1"/>
    <col min="15108" max="15108" width="9.85546875" style="34" customWidth="1"/>
    <col min="15109" max="15109" width="7.7109375" style="34" customWidth="1"/>
    <col min="15110" max="15110" width="11.85546875" style="34" customWidth="1"/>
    <col min="15111" max="15111" width="10.42578125" style="34" customWidth="1"/>
    <col min="15112" max="15112" width="12.7109375" style="34" customWidth="1"/>
    <col min="15113" max="15113" width="14.28515625" style="34" customWidth="1"/>
    <col min="15114" max="15114" width="11.42578125" style="34" customWidth="1"/>
    <col min="15115" max="15115" width="10" style="34" customWidth="1"/>
    <col min="15116" max="15362" width="9.140625" style="34"/>
    <col min="15363" max="15363" width="4.85546875" style="34" customWidth="1"/>
    <col min="15364" max="15364" width="9.85546875" style="34" customWidth="1"/>
    <col min="15365" max="15365" width="7.7109375" style="34" customWidth="1"/>
    <col min="15366" max="15366" width="11.85546875" style="34" customWidth="1"/>
    <col min="15367" max="15367" width="10.42578125" style="34" customWidth="1"/>
    <col min="15368" max="15368" width="12.7109375" style="34" customWidth="1"/>
    <col min="15369" max="15369" width="14.28515625" style="34" customWidth="1"/>
    <col min="15370" max="15370" width="11.42578125" style="34" customWidth="1"/>
    <col min="15371" max="15371" width="10" style="34" customWidth="1"/>
    <col min="15372" max="15618" width="9.140625" style="34"/>
    <col min="15619" max="15619" width="4.85546875" style="34" customWidth="1"/>
    <col min="15620" max="15620" width="9.85546875" style="34" customWidth="1"/>
    <col min="15621" max="15621" width="7.7109375" style="34" customWidth="1"/>
    <col min="15622" max="15622" width="11.85546875" style="34" customWidth="1"/>
    <col min="15623" max="15623" width="10.42578125" style="34" customWidth="1"/>
    <col min="15624" max="15624" width="12.7109375" style="34" customWidth="1"/>
    <col min="15625" max="15625" width="14.28515625" style="34" customWidth="1"/>
    <col min="15626" max="15626" width="11.42578125" style="34" customWidth="1"/>
    <col min="15627" max="15627" width="10" style="34" customWidth="1"/>
    <col min="15628" max="15874" width="9.140625" style="34"/>
    <col min="15875" max="15875" width="4.85546875" style="34" customWidth="1"/>
    <col min="15876" max="15876" width="9.85546875" style="34" customWidth="1"/>
    <col min="15877" max="15877" width="7.7109375" style="34" customWidth="1"/>
    <col min="15878" max="15878" width="11.85546875" style="34" customWidth="1"/>
    <col min="15879" max="15879" width="10.42578125" style="34" customWidth="1"/>
    <col min="15880" max="15880" width="12.7109375" style="34" customWidth="1"/>
    <col min="15881" max="15881" width="14.28515625" style="34" customWidth="1"/>
    <col min="15882" max="15882" width="11.42578125" style="34" customWidth="1"/>
    <col min="15883" max="15883" width="10" style="34" customWidth="1"/>
    <col min="15884" max="16130" width="9.140625" style="34"/>
    <col min="16131" max="16131" width="4.85546875" style="34" customWidth="1"/>
    <col min="16132" max="16132" width="9.85546875" style="34" customWidth="1"/>
    <col min="16133" max="16133" width="7.7109375" style="34" customWidth="1"/>
    <col min="16134" max="16134" width="11.85546875" style="34" customWidth="1"/>
    <col min="16135" max="16135" width="10.42578125" style="34" customWidth="1"/>
    <col min="16136" max="16136" width="12.7109375" style="34" customWidth="1"/>
    <col min="16137" max="16137" width="14.28515625" style="34" customWidth="1"/>
    <col min="16138" max="16138" width="11.42578125" style="34" customWidth="1"/>
    <col min="16139" max="16139" width="10" style="34" customWidth="1"/>
    <col min="16140" max="16384" width="9.140625" style="34"/>
  </cols>
  <sheetData>
    <row r="1" spans="1:12" ht="15.75">
      <c r="A1" s="32"/>
      <c r="B1" s="32"/>
      <c r="C1" s="32"/>
      <c r="D1" s="32"/>
      <c r="E1" s="53" t="s">
        <v>857</v>
      </c>
      <c r="F1" s="53"/>
      <c r="G1" s="40">
        <v>1490000</v>
      </c>
      <c r="H1" s="33"/>
      <c r="I1" s="32"/>
      <c r="J1" s="32"/>
      <c r="K1" s="49" t="s">
        <v>71</v>
      </c>
      <c r="L1" s="33"/>
    </row>
    <row r="2" spans="1:12" ht="22.5" customHeight="1">
      <c r="A2" s="55" t="s">
        <v>1</v>
      </c>
      <c r="B2" s="55" t="s">
        <v>72</v>
      </c>
      <c r="C2" s="55" t="s">
        <v>73</v>
      </c>
      <c r="D2" s="55" t="s">
        <v>194</v>
      </c>
      <c r="E2" s="55" t="s">
        <v>855</v>
      </c>
      <c r="F2" s="55" t="s">
        <v>856</v>
      </c>
      <c r="G2" s="55" t="s">
        <v>858</v>
      </c>
      <c r="H2" s="54" t="s">
        <v>863</v>
      </c>
      <c r="I2" s="54"/>
      <c r="J2" s="54" t="s">
        <v>864</v>
      </c>
      <c r="K2" s="54"/>
      <c r="L2" s="33"/>
    </row>
    <row r="3" spans="1:12" ht="66" customHeight="1">
      <c r="A3" s="56"/>
      <c r="B3" s="56"/>
      <c r="C3" s="56"/>
      <c r="D3" s="56"/>
      <c r="E3" s="56"/>
      <c r="F3" s="56"/>
      <c r="G3" s="56"/>
      <c r="H3" s="35" t="s">
        <v>853</v>
      </c>
      <c r="I3" s="35" t="s">
        <v>854</v>
      </c>
      <c r="J3" s="35" t="s">
        <v>853</v>
      </c>
      <c r="K3" s="50" t="s">
        <v>854</v>
      </c>
      <c r="L3" s="33"/>
    </row>
    <row r="4" spans="1:12" ht="31.5" customHeight="1">
      <c r="A4" s="31" t="s">
        <v>859</v>
      </c>
      <c r="B4" s="31" t="s">
        <v>860</v>
      </c>
      <c r="C4" s="43" t="s">
        <v>861</v>
      </c>
      <c r="D4" s="43" t="s">
        <v>862</v>
      </c>
      <c r="E4" s="43" t="s">
        <v>865</v>
      </c>
      <c r="F4" s="43" t="s">
        <v>866</v>
      </c>
      <c r="G4" s="43" t="s">
        <v>867</v>
      </c>
      <c r="H4" s="43" t="s">
        <v>869</v>
      </c>
      <c r="I4" s="43" t="s">
        <v>868</v>
      </c>
      <c r="J4" s="43" t="s">
        <v>870</v>
      </c>
      <c r="K4" s="51" t="s">
        <v>871</v>
      </c>
      <c r="L4" s="33"/>
    </row>
    <row r="5" spans="1:12" ht="15.75">
      <c r="A5" s="8"/>
      <c r="B5" s="2" t="s">
        <v>76</v>
      </c>
      <c r="C5" s="36">
        <v>4.4000000000000004</v>
      </c>
      <c r="D5" s="37">
        <f t="shared" ref="D5:D21" si="0">ROUND(($G$1*C5),0)</f>
        <v>6556000</v>
      </c>
      <c r="E5" s="38">
        <f>ROUND(($G$1*0.4),0)</f>
        <v>596000</v>
      </c>
      <c r="F5" s="39">
        <f>$G$1*0.1</f>
        <v>149000</v>
      </c>
      <c r="G5" s="39">
        <f t="shared" ref="G5:G21" si="1">ROUND((23.5%*D5),0)</f>
        <v>1540660</v>
      </c>
      <c r="H5" s="39">
        <f t="shared" ref="H5:H21" si="2">ROUND((D5+F5+G5),0)</f>
        <v>8245660</v>
      </c>
      <c r="I5" s="39">
        <f t="shared" ref="I5:I21" si="3">ROUND((D5+E5+F5+G5),0)</f>
        <v>8841660</v>
      </c>
      <c r="J5" s="39">
        <f>ROUND((H5/26),0)</f>
        <v>317141</v>
      </c>
      <c r="K5" s="27">
        <f>ROUND((I5/26),0)</f>
        <v>340064</v>
      </c>
      <c r="L5" s="40"/>
    </row>
    <row r="6" spans="1:12" ht="15.75">
      <c r="A6" s="8"/>
      <c r="B6" s="2" t="s">
        <v>77</v>
      </c>
      <c r="C6" s="36">
        <v>4.74</v>
      </c>
      <c r="D6" s="37">
        <f t="shared" si="0"/>
        <v>7062600</v>
      </c>
      <c r="E6" s="38">
        <f t="shared" ref="E6:E21" si="4">ROUND(($G$1*0.4),0)</f>
        <v>596000</v>
      </c>
      <c r="F6" s="39">
        <f t="shared" ref="F6:F21" si="5">$G$1*0.1</f>
        <v>149000</v>
      </c>
      <c r="G6" s="39">
        <f t="shared" si="1"/>
        <v>1659711</v>
      </c>
      <c r="H6" s="39">
        <f t="shared" si="2"/>
        <v>8871311</v>
      </c>
      <c r="I6" s="39">
        <f t="shared" si="3"/>
        <v>9467311</v>
      </c>
      <c r="J6" s="39">
        <f t="shared" ref="J6:J21" si="6">ROUND((H6/26),0)</f>
        <v>341204</v>
      </c>
      <c r="K6" s="27">
        <f t="shared" ref="K6:K21" si="7">ROUND((I6/26),0)</f>
        <v>364127</v>
      </c>
      <c r="L6" s="40"/>
    </row>
    <row r="7" spans="1:12" ht="15.75">
      <c r="A7" s="8"/>
      <c r="B7" s="2" t="s">
        <v>78</v>
      </c>
      <c r="C7" s="36">
        <v>5.08</v>
      </c>
      <c r="D7" s="37">
        <f t="shared" si="0"/>
        <v>7569200</v>
      </c>
      <c r="E7" s="38">
        <f t="shared" si="4"/>
        <v>596000</v>
      </c>
      <c r="F7" s="39">
        <f t="shared" si="5"/>
        <v>149000</v>
      </c>
      <c r="G7" s="39">
        <f t="shared" si="1"/>
        <v>1778762</v>
      </c>
      <c r="H7" s="39">
        <f t="shared" si="2"/>
        <v>9496962</v>
      </c>
      <c r="I7" s="39">
        <f t="shared" si="3"/>
        <v>10092962</v>
      </c>
      <c r="J7" s="39">
        <f t="shared" si="6"/>
        <v>365268</v>
      </c>
      <c r="K7" s="27">
        <f t="shared" si="7"/>
        <v>388191</v>
      </c>
      <c r="L7" s="40"/>
    </row>
    <row r="8" spans="1:12" ht="15.75">
      <c r="A8" s="41"/>
      <c r="B8" s="2" t="s">
        <v>79</v>
      </c>
      <c r="C8" s="36">
        <v>5.42</v>
      </c>
      <c r="D8" s="37">
        <f t="shared" si="0"/>
        <v>8075800</v>
      </c>
      <c r="E8" s="38">
        <f t="shared" si="4"/>
        <v>596000</v>
      </c>
      <c r="F8" s="39">
        <f t="shared" si="5"/>
        <v>149000</v>
      </c>
      <c r="G8" s="39">
        <f t="shared" si="1"/>
        <v>1897813</v>
      </c>
      <c r="H8" s="39">
        <f t="shared" si="2"/>
        <v>10122613</v>
      </c>
      <c r="I8" s="39">
        <f t="shared" si="3"/>
        <v>10718613</v>
      </c>
      <c r="J8" s="39">
        <f t="shared" si="6"/>
        <v>389331</v>
      </c>
      <c r="K8" s="27">
        <f t="shared" si="7"/>
        <v>412254</v>
      </c>
      <c r="L8" s="40"/>
    </row>
    <row r="9" spans="1:12" ht="15.75">
      <c r="A9" s="41"/>
      <c r="B9" s="2" t="s">
        <v>80</v>
      </c>
      <c r="C9" s="36">
        <v>5.76</v>
      </c>
      <c r="D9" s="37">
        <f t="shared" si="0"/>
        <v>8582400</v>
      </c>
      <c r="E9" s="38">
        <f t="shared" si="4"/>
        <v>596000</v>
      </c>
      <c r="F9" s="39">
        <f t="shared" si="5"/>
        <v>149000</v>
      </c>
      <c r="G9" s="39">
        <f t="shared" si="1"/>
        <v>2016864</v>
      </c>
      <c r="H9" s="39">
        <f t="shared" si="2"/>
        <v>10748264</v>
      </c>
      <c r="I9" s="39">
        <f t="shared" si="3"/>
        <v>11344264</v>
      </c>
      <c r="J9" s="39">
        <f t="shared" si="6"/>
        <v>413395</v>
      </c>
      <c r="K9" s="27">
        <f t="shared" si="7"/>
        <v>436318</v>
      </c>
      <c r="L9" s="40"/>
    </row>
    <row r="10" spans="1:12" ht="15.75">
      <c r="A10" s="8"/>
      <c r="B10" s="2" t="s">
        <v>81</v>
      </c>
      <c r="C10" s="36">
        <v>2.34</v>
      </c>
      <c r="D10" s="37">
        <f t="shared" si="0"/>
        <v>3486600</v>
      </c>
      <c r="E10" s="38">
        <f t="shared" si="4"/>
        <v>596000</v>
      </c>
      <c r="F10" s="39">
        <f t="shared" si="5"/>
        <v>149000</v>
      </c>
      <c r="G10" s="39">
        <f t="shared" si="1"/>
        <v>819351</v>
      </c>
      <c r="H10" s="39">
        <f t="shared" si="2"/>
        <v>4454951</v>
      </c>
      <c r="I10" s="39">
        <f t="shared" si="3"/>
        <v>5050951</v>
      </c>
      <c r="J10" s="39">
        <f t="shared" si="6"/>
        <v>171344</v>
      </c>
      <c r="K10" s="27">
        <f t="shared" si="7"/>
        <v>194267</v>
      </c>
      <c r="L10" s="40"/>
    </row>
    <row r="11" spans="1:12" ht="15.75">
      <c r="A11" s="8"/>
      <c r="B11" s="2" t="s">
        <v>75</v>
      </c>
      <c r="C11" s="36">
        <v>2.67</v>
      </c>
      <c r="D11" s="37">
        <f t="shared" si="0"/>
        <v>3978300</v>
      </c>
      <c r="E11" s="38">
        <f t="shared" si="4"/>
        <v>596000</v>
      </c>
      <c r="F11" s="39">
        <f t="shared" si="5"/>
        <v>149000</v>
      </c>
      <c r="G11" s="39">
        <f t="shared" si="1"/>
        <v>934901</v>
      </c>
      <c r="H11" s="39">
        <f t="shared" si="2"/>
        <v>5062201</v>
      </c>
      <c r="I11" s="39">
        <f t="shared" si="3"/>
        <v>5658201</v>
      </c>
      <c r="J11" s="39">
        <f t="shared" si="6"/>
        <v>194700</v>
      </c>
      <c r="K11" s="27">
        <f t="shared" si="7"/>
        <v>217623</v>
      </c>
      <c r="L11" s="40"/>
    </row>
    <row r="12" spans="1:12" ht="15.75">
      <c r="A12" s="8"/>
      <c r="B12" s="2" t="s">
        <v>82</v>
      </c>
      <c r="C12" s="36">
        <v>3</v>
      </c>
      <c r="D12" s="37">
        <f t="shared" si="0"/>
        <v>4470000</v>
      </c>
      <c r="E12" s="38">
        <f t="shared" si="4"/>
        <v>596000</v>
      </c>
      <c r="F12" s="39">
        <f t="shared" si="5"/>
        <v>149000</v>
      </c>
      <c r="G12" s="39">
        <f t="shared" si="1"/>
        <v>1050450</v>
      </c>
      <c r="H12" s="39">
        <f t="shared" si="2"/>
        <v>5669450</v>
      </c>
      <c r="I12" s="39">
        <f t="shared" si="3"/>
        <v>6265450</v>
      </c>
      <c r="J12" s="39">
        <f t="shared" si="6"/>
        <v>218056</v>
      </c>
      <c r="K12" s="27">
        <f t="shared" si="7"/>
        <v>240979</v>
      </c>
      <c r="L12" s="40"/>
    </row>
    <row r="13" spans="1:12" ht="15.75">
      <c r="A13" s="8"/>
      <c r="B13" s="2" t="s">
        <v>83</v>
      </c>
      <c r="C13" s="36">
        <v>3.33</v>
      </c>
      <c r="D13" s="37">
        <f t="shared" si="0"/>
        <v>4961700</v>
      </c>
      <c r="E13" s="38">
        <f t="shared" si="4"/>
        <v>596000</v>
      </c>
      <c r="F13" s="39">
        <f t="shared" si="5"/>
        <v>149000</v>
      </c>
      <c r="G13" s="39">
        <f t="shared" si="1"/>
        <v>1166000</v>
      </c>
      <c r="H13" s="39">
        <f t="shared" si="2"/>
        <v>6276700</v>
      </c>
      <c r="I13" s="39">
        <f t="shared" si="3"/>
        <v>6872700</v>
      </c>
      <c r="J13" s="39">
        <f t="shared" si="6"/>
        <v>241412</v>
      </c>
      <c r="K13" s="27">
        <f t="shared" si="7"/>
        <v>264335</v>
      </c>
      <c r="L13" s="40"/>
    </row>
    <row r="14" spans="1:12" ht="15.75">
      <c r="A14" s="8"/>
      <c r="B14" s="2" t="s">
        <v>84</v>
      </c>
      <c r="C14" s="36">
        <v>3.66</v>
      </c>
      <c r="D14" s="37">
        <f t="shared" si="0"/>
        <v>5453400</v>
      </c>
      <c r="E14" s="38">
        <f t="shared" si="4"/>
        <v>596000</v>
      </c>
      <c r="F14" s="39">
        <f t="shared" si="5"/>
        <v>149000</v>
      </c>
      <c r="G14" s="39">
        <f t="shared" si="1"/>
        <v>1281549</v>
      </c>
      <c r="H14" s="39">
        <f t="shared" si="2"/>
        <v>6883949</v>
      </c>
      <c r="I14" s="39">
        <f t="shared" si="3"/>
        <v>7479949</v>
      </c>
      <c r="J14" s="39">
        <f t="shared" si="6"/>
        <v>264767</v>
      </c>
      <c r="K14" s="27">
        <f t="shared" si="7"/>
        <v>287690</v>
      </c>
      <c r="L14" s="40"/>
    </row>
    <row r="15" spans="1:12" ht="15.75">
      <c r="A15" s="8"/>
      <c r="B15" s="2" t="s">
        <v>85</v>
      </c>
      <c r="C15" s="36">
        <v>1.86</v>
      </c>
      <c r="D15" s="37">
        <f t="shared" si="0"/>
        <v>2771400</v>
      </c>
      <c r="E15" s="38">
        <f t="shared" si="4"/>
        <v>596000</v>
      </c>
      <c r="F15" s="39">
        <f t="shared" si="5"/>
        <v>149000</v>
      </c>
      <c r="G15" s="39">
        <f t="shared" si="1"/>
        <v>651279</v>
      </c>
      <c r="H15" s="39">
        <f t="shared" si="2"/>
        <v>3571679</v>
      </c>
      <c r="I15" s="39">
        <f t="shared" si="3"/>
        <v>4167679</v>
      </c>
      <c r="J15" s="39">
        <f t="shared" si="6"/>
        <v>137372</v>
      </c>
      <c r="K15" s="27">
        <f t="shared" si="7"/>
        <v>160295</v>
      </c>
      <c r="L15" s="40"/>
    </row>
    <row r="16" spans="1:12" ht="15.75">
      <c r="A16" s="8"/>
      <c r="B16" s="2" t="s">
        <v>86</v>
      </c>
      <c r="C16" s="36">
        <v>2.06</v>
      </c>
      <c r="D16" s="37">
        <f t="shared" si="0"/>
        <v>3069400</v>
      </c>
      <c r="E16" s="38">
        <f t="shared" si="4"/>
        <v>596000</v>
      </c>
      <c r="F16" s="39">
        <f t="shared" si="5"/>
        <v>149000</v>
      </c>
      <c r="G16" s="39">
        <f t="shared" si="1"/>
        <v>721309</v>
      </c>
      <c r="H16" s="39">
        <f t="shared" si="2"/>
        <v>3939709</v>
      </c>
      <c r="I16" s="39">
        <f t="shared" si="3"/>
        <v>4535709</v>
      </c>
      <c r="J16" s="39">
        <f t="shared" si="6"/>
        <v>151527</v>
      </c>
      <c r="K16" s="27">
        <f t="shared" si="7"/>
        <v>174450</v>
      </c>
      <c r="L16" s="40"/>
    </row>
    <row r="17" spans="1:12" ht="15.75">
      <c r="A17" s="8"/>
      <c r="B17" s="2" t="s">
        <v>87</v>
      </c>
      <c r="C17" s="36">
        <v>2.2599999999999998</v>
      </c>
      <c r="D17" s="37">
        <f t="shared" si="0"/>
        <v>3367400</v>
      </c>
      <c r="E17" s="38">
        <f t="shared" si="4"/>
        <v>596000</v>
      </c>
      <c r="F17" s="39">
        <f t="shared" si="5"/>
        <v>149000</v>
      </c>
      <c r="G17" s="39">
        <f t="shared" si="1"/>
        <v>791339</v>
      </c>
      <c r="H17" s="39">
        <f t="shared" si="2"/>
        <v>4307739</v>
      </c>
      <c r="I17" s="39">
        <f t="shared" si="3"/>
        <v>4903739</v>
      </c>
      <c r="J17" s="39">
        <f t="shared" si="6"/>
        <v>165682</v>
      </c>
      <c r="K17" s="27">
        <f t="shared" si="7"/>
        <v>188605</v>
      </c>
      <c r="L17" s="40"/>
    </row>
    <row r="18" spans="1:12" ht="15.75">
      <c r="A18" s="8"/>
      <c r="B18" s="2" t="s">
        <v>88</v>
      </c>
      <c r="C18" s="36">
        <v>2.46</v>
      </c>
      <c r="D18" s="37">
        <f t="shared" si="0"/>
        <v>3665400</v>
      </c>
      <c r="E18" s="38">
        <f t="shared" si="4"/>
        <v>596000</v>
      </c>
      <c r="F18" s="39">
        <f t="shared" si="5"/>
        <v>149000</v>
      </c>
      <c r="G18" s="39">
        <f t="shared" si="1"/>
        <v>861369</v>
      </c>
      <c r="H18" s="39">
        <f t="shared" si="2"/>
        <v>4675769</v>
      </c>
      <c r="I18" s="39">
        <f t="shared" si="3"/>
        <v>5271769</v>
      </c>
      <c r="J18" s="39">
        <f t="shared" si="6"/>
        <v>179837</v>
      </c>
      <c r="K18" s="27">
        <f t="shared" si="7"/>
        <v>202760</v>
      </c>
      <c r="L18" s="40"/>
    </row>
    <row r="19" spans="1:12" ht="15.75">
      <c r="A19" s="8"/>
      <c r="B19" s="2" t="s">
        <v>89</v>
      </c>
      <c r="C19" s="36">
        <v>2.66</v>
      </c>
      <c r="D19" s="37">
        <f t="shared" si="0"/>
        <v>3963400</v>
      </c>
      <c r="E19" s="38">
        <f t="shared" si="4"/>
        <v>596000</v>
      </c>
      <c r="F19" s="39">
        <f t="shared" si="5"/>
        <v>149000</v>
      </c>
      <c r="G19" s="39">
        <f t="shared" si="1"/>
        <v>931399</v>
      </c>
      <c r="H19" s="39">
        <f t="shared" si="2"/>
        <v>5043799</v>
      </c>
      <c r="I19" s="39">
        <f t="shared" si="3"/>
        <v>5639799</v>
      </c>
      <c r="J19" s="39">
        <f t="shared" si="6"/>
        <v>193992</v>
      </c>
      <c r="K19" s="27">
        <f t="shared" si="7"/>
        <v>216915</v>
      </c>
      <c r="L19" s="40"/>
    </row>
    <row r="20" spans="1:12" ht="15.75">
      <c r="A20" s="8"/>
      <c r="B20" s="2" t="s">
        <v>90</v>
      </c>
      <c r="C20" s="36">
        <v>2.86</v>
      </c>
      <c r="D20" s="37">
        <f t="shared" si="0"/>
        <v>4261400</v>
      </c>
      <c r="E20" s="38">
        <f t="shared" si="4"/>
        <v>596000</v>
      </c>
      <c r="F20" s="39">
        <f t="shared" si="5"/>
        <v>149000</v>
      </c>
      <c r="G20" s="39">
        <f t="shared" si="1"/>
        <v>1001429</v>
      </c>
      <c r="H20" s="39">
        <f t="shared" si="2"/>
        <v>5411829</v>
      </c>
      <c r="I20" s="39">
        <f t="shared" si="3"/>
        <v>6007829</v>
      </c>
      <c r="J20" s="39">
        <f t="shared" si="6"/>
        <v>208147</v>
      </c>
      <c r="K20" s="27">
        <f t="shared" si="7"/>
        <v>231070</v>
      </c>
      <c r="L20" s="40"/>
    </row>
    <row r="21" spans="1:12" ht="15.75">
      <c r="A21" s="8"/>
      <c r="B21" s="2" t="s">
        <v>91</v>
      </c>
      <c r="C21" s="36">
        <v>3.06</v>
      </c>
      <c r="D21" s="37">
        <f t="shared" si="0"/>
        <v>4559400</v>
      </c>
      <c r="E21" s="38">
        <f t="shared" si="4"/>
        <v>596000</v>
      </c>
      <c r="F21" s="39">
        <f t="shared" si="5"/>
        <v>149000</v>
      </c>
      <c r="G21" s="39">
        <f t="shared" si="1"/>
        <v>1071459</v>
      </c>
      <c r="H21" s="39">
        <f t="shared" si="2"/>
        <v>5779859</v>
      </c>
      <c r="I21" s="39">
        <f t="shared" si="3"/>
        <v>6375859</v>
      </c>
      <c r="J21" s="39">
        <f t="shared" si="6"/>
        <v>222302</v>
      </c>
      <c r="K21" s="27">
        <f t="shared" si="7"/>
        <v>245225</v>
      </c>
      <c r="L21" s="40"/>
    </row>
    <row r="22" spans="1:12" ht="15.75">
      <c r="A22" s="32"/>
      <c r="B22" s="32"/>
      <c r="C22" s="32"/>
      <c r="D22" s="32"/>
      <c r="E22" s="32"/>
      <c r="F22" s="32"/>
      <c r="G22" s="32"/>
      <c r="H22" s="32"/>
      <c r="I22" s="32"/>
      <c r="J22" s="32"/>
      <c r="K22" s="49"/>
      <c r="L22" s="33"/>
    </row>
    <row r="23" spans="1:12" ht="32.25" customHeight="1">
      <c r="A23" s="32"/>
      <c r="B23" s="57" t="s">
        <v>873</v>
      </c>
      <c r="C23" s="58"/>
      <c r="D23" s="58"/>
      <c r="E23" s="58"/>
      <c r="F23" s="58"/>
      <c r="G23" s="58"/>
      <c r="H23" s="58"/>
      <c r="I23" s="58"/>
      <c r="J23" s="58"/>
      <c r="K23" s="58"/>
      <c r="L23" s="33"/>
    </row>
    <row r="24" spans="1:12" ht="21" customHeight="1">
      <c r="A24" s="32"/>
      <c r="B24" s="57" t="s">
        <v>872</v>
      </c>
      <c r="C24" s="58"/>
      <c r="D24" s="58"/>
      <c r="E24" s="58"/>
      <c r="F24" s="58"/>
      <c r="G24" s="58"/>
      <c r="H24" s="58"/>
      <c r="I24" s="58"/>
      <c r="J24" s="58"/>
      <c r="K24" s="58"/>
      <c r="L24" s="33"/>
    </row>
    <row r="25" spans="1:12" ht="31.5" customHeight="1">
      <c r="A25" s="32"/>
      <c r="B25" s="57" t="s">
        <v>874</v>
      </c>
      <c r="C25" s="58"/>
      <c r="D25" s="58"/>
      <c r="E25" s="58"/>
      <c r="F25" s="58"/>
      <c r="G25" s="58"/>
      <c r="H25" s="58"/>
      <c r="I25" s="58"/>
      <c r="J25" s="58"/>
      <c r="K25" s="58"/>
      <c r="L25" s="33"/>
    </row>
    <row r="26" spans="1:12" ht="15.75">
      <c r="A26" s="32"/>
      <c r="B26" s="32"/>
      <c r="C26" s="32"/>
      <c r="D26" s="32"/>
      <c r="E26" s="32"/>
      <c r="F26" s="32"/>
      <c r="G26" s="32"/>
      <c r="H26" s="32"/>
      <c r="I26" s="32"/>
      <c r="J26" s="32"/>
      <c r="K26" s="49"/>
      <c r="L26" s="33"/>
    </row>
    <row r="27" spans="1:12" ht="15.75">
      <c r="A27" s="32"/>
      <c r="B27" s="32"/>
      <c r="C27" s="32"/>
      <c r="D27" s="32"/>
      <c r="E27" s="32"/>
      <c r="F27" s="32"/>
      <c r="G27" s="32"/>
      <c r="H27" s="32"/>
      <c r="I27" s="32"/>
      <c r="J27" s="32"/>
      <c r="K27" s="49"/>
      <c r="L27" s="33"/>
    </row>
    <row r="28" spans="1:12" ht="15.75">
      <c r="A28" s="32"/>
      <c r="B28" s="32"/>
      <c r="C28" s="32"/>
      <c r="D28" s="32"/>
      <c r="E28" s="32"/>
      <c r="F28" s="32"/>
      <c r="G28" s="32"/>
      <c r="H28" s="32"/>
      <c r="I28" s="32"/>
      <c r="J28" s="32"/>
      <c r="K28" s="49"/>
      <c r="L28" s="33"/>
    </row>
    <row r="29" spans="1:12" ht="15.75">
      <c r="A29" s="32"/>
      <c r="B29" s="32"/>
      <c r="C29" s="32"/>
      <c r="D29" s="32"/>
      <c r="E29" s="32"/>
      <c r="F29" s="32"/>
      <c r="G29" s="32"/>
      <c r="H29" s="32"/>
      <c r="I29" s="32"/>
      <c r="J29" s="32"/>
      <c r="K29" s="49"/>
      <c r="L29" s="33"/>
    </row>
    <row r="30" spans="1:12" ht="15.75">
      <c r="A30" s="32"/>
      <c r="B30" s="32"/>
      <c r="C30" s="32"/>
      <c r="D30" s="32"/>
      <c r="E30" s="32"/>
      <c r="F30" s="32"/>
      <c r="G30" s="32"/>
      <c r="H30" s="32"/>
      <c r="I30" s="32"/>
      <c r="J30" s="32"/>
      <c r="K30" s="49"/>
      <c r="L30" s="33"/>
    </row>
    <row r="31" spans="1:12" ht="15.75">
      <c r="A31" s="32"/>
      <c r="B31" s="32"/>
      <c r="C31" s="32"/>
      <c r="D31" s="32"/>
      <c r="E31" s="32"/>
      <c r="F31" s="32"/>
      <c r="G31" s="32"/>
      <c r="H31" s="32"/>
      <c r="I31" s="32"/>
      <c r="J31" s="32"/>
      <c r="K31" s="49"/>
      <c r="L31" s="33"/>
    </row>
    <row r="32" spans="1:12" ht="15.75">
      <c r="A32" s="32"/>
      <c r="B32" s="32"/>
      <c r="C32" s="32"/>
      <c r="D32" s="32"/>
      <c r="E32" s="32"/>
      <c r="F32" s="32"/>
      <c r="G32" s="32"/>
      <c r="H32" s="32"/>
      <c r="I32" s="32"/>
      <c r="J32" s="32"/>
      <c r="K32" s="49"/>
      <c r="L32" s="33"/>
    </row>
  </sheetData>
  <mergeCells count="13">
    <mergeCell ref="B23:K23"/>
    <mergeCell ref="B24:K24"/>
    <mergeCell ref="B25:K25"/>
    <mergeCell ref="A2:A3"/>
    <mergeCell ref="B2:B3"/>
    <mergeCell ref="C2:C3"/>
    <mergeCell ref="D2:D3"/>
    <mergeCell ref="E1:F1"/>
    <mergeCell ref="J2:K2"/>
    <mergeCell ref="H2:I2"/>
    <mergeCell ref="E2:E3"/>
    <mergeCell ref="F2:F3"/>
    <mergeCell ref="G2:G3"/>
  </mergeCells>
  <printOptions horizontalCentered="1"/>
  <pageMargins left="0" right="0" top="0.5" bottom="0.2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3"/>
  <sheetViews>
    <sheetView topLeftCell="A31" workbookViewId="0">
      <selection activeCell="B43" sqref="B43"/>
    </sheetView>
  </sheetViews>
  <sheetFormatPr defaultRowHeight="15.75"/>
  <cols>
    <col min="1" max="1" width="6.5703125" style="24" bestFit="1" customWidth="1"/>
    <col min="2" max="2" width="61.28515625" style="29" customWidth="1"/>
    <col min="3" max="3" width="10.28515625" style="24" customWidth="1"/>
    <col min="4" max="4" width="19.85546875" style="30" customWidth="1"/>
    <col min="5" max="16384" width="9.140625" style="24"/>
  </cols>
  <sheetData>
    <row r="1" spans="1:4">
      <c r="A1" s="21" t="s">
        <v>0</v>
      </c>
      <c r="B1" s="22" t="s">
        <v>2</v>
      </c>
      <c r="C1" s="21" t="s">
        <v>54</v>
      </c>
      <c r="D1" s="23" t="s">
        <v>55</v>
      </c>
    </row>
    <row r="2" spans="1:4">
      <c r="A2" s="25">
        <v>1</v>
      </c>
      <c r="B2" s="3" t="s">
        <v>107</v>
      </c>
      <c r="C2" s="8" t="s">
        <v>4</v>
      </c>
      <c r="D2" s="26">
        <v>40000</v>
      </c>
    </row>
    <row r="3" spans="1:4">
      <c r="A3" s="25">
        <v>2</v>
      </c>
      <c r="B3" s="11" t="s">
        <v>209</v>
      </c>
      <c r="C3" s="8" t="s">
        <v>12</v>
      </c>
      <c r="D3" s="26">
        <v>150000</v>
      </c>
    </row>
    <row r="4" spans="1:4">
      <c r="A4" s="25">
        <v>3</v>
      </c>
      <c r="B4" s="9" t="s">
        <v>16</v>
      </c>
      <c r="C4" s="8" t="s">
        <v>4</v>
      </c>
      <c r="D4" s="26">
        <v>120000</v>
      </c>
    </row>
    <row r="5" spans="1:4">
      <c r="A5" s="25">
        <v>4</v>
      </c>
      <c r="B5" s="9" t="s">
        <v>207</v>
      </c>
      <c r="C5" s="8" t="s">
        <v>4</v>
      </c>
      <c r="D5" s="26">
        <v>90000</v>
      </c>
    </row>
    <row r="6" spans="1:4">
      <c r="A6" s="25">
        <v>5</v>
      </c>
      <c r="B6" s="9" t="s">
        <v>22</v>
      </c>
      <c r="C6" s="8" t="s">
        <v>4</v>
      </c>
      <c r="D6" s="26">
        <v>1200000</v>
      </c>
    </row>
    <row r="7" spans="1:4">
      <c r="A7" s="25">
        <v>6</v>
      </c>
      <c r="B7" s="13" t="s">
        <v>210</v>
      </c>
      <c r="C7" s="10" t="s">
        <v>9</v>
      </c>
      <c r="D7" s="26">
        <v>3000</v>
      </c>
    </row>
    <row r="8" spans="1:4">
      <c r="A8" s="25">
        <v>7</v>
      </c>
      <c r="B8" s="9" t="s">
        <v>211</v>
      </c>
      <c r="C8" s="8" t="s">
        <v>4</v>
      </c>
      <c r="D8" s="26">
        <v>450000</v>
      </c>
    </row>
    <row r="9" spans="1:4">
      <c r="A9" s="25">
        <v>8</v>
      </c>
      <c r="B9" s="11" t="s">
        <v>212</v>
      </c>
      <c r="C9" s="8" t="s">
        <v>49</v>
      </c>
      <c r="D9" s="26">
        <v>130000</v>
      </c>
    </row>
    <row r="10" spans="1:4">
      <c r="A10" s="25">
        <v>9</v>
      </c>
      <c r="B10" s="3" t="s">
        <v>196</v>
      </c>
      <c r="C10" s="8" t="s">
        <v>4</v>
      </c>
      <c r="D10" s="26">
        <v>130000</v>
      </c>
    </row>
    <row r="11" spans="1:4">
      <c r="A11" s="25">
        <v>10</v>
      </c>
      <c r="B11" s="9" t="s">
        <v>213</v>
      </c>
      <c r="C11" s="8" t="s">
        <v>4</v>
      </c>
      <c r="D11" s="26">
        <v>321000</v>
      </c>
    </row>
    <row r="12" spans="1:4">
      <c r="A12" s="25">
        <v>11</v>
      </c>
      <c r="B12" s="9" t="s">
        <v>94</v>
      </c>
      <c r="C12" s="8" t="s">
        <v>4</v>
      </c>
      <c r="D12" s="26">
        <v>180000</v>
      </c>
    </row>
    <row r="13" spans="1:4">
      <c r="A13" s="25">
        <v>12</v>
      </c>
      <c r="B13" s="11" t="s">
        <v>214</v>
      </c>
      <c r="C13" s="8" t="s">
        <v>4</v>
      </c>
      <c r="D13" s="26">
        <v>495000</v>
      </c>
    </row>
    <row r="14" spans="1:4">
      <c r="A14" s="25">
        <v>13</v>
      </c>
      <c r="B14" s="9" t="s">
        <v>215</v>
      </c>
      <c r="C14" s="8" t="s">
        <v>4</v>
      </c>
      <c r="D14" s="26">
        <v>495000</v>
      </c>
    </row>
    <row r="15" spans="1:4">
      <c r="A15" s="25">
        <v>14</v>
      </c>
      <c r="B15" s="9" t="s">
        <v>216</v>
      </c>
      <c r="C15" s="8" t="s">
        <v>4</v>
      </c>
      <c r="D15" s="26">
        <v>180000</v>
      </c>
    </row>
    <row r="16" spans="1:4">
      <c r="A16" s="25">
        <v>15</v>
      </c>
      <c r="B16" s="13" t="s">
        <v>217</v>
      </c>
      <c r="C16" s="10" t="s">
        <v>9</v>
      </c>
      <c r="D16" s="26">
        <v>200000</v>
      </c>
    </row>
    <row r="17" spans="1:4">
      <c r="A17" s="25">
        <v>16</v>
      </c>
      <c r="B17" s="9" t="s">
        <v>218</v>
      </c>
      <c r="C17" s="8" t="s">
        <v>4</v>
      </c>
      <c r="D17" s="26">
        <v>257000</v>
      </c>
    </row>
    <row r="18" spans="1:4">
      <c r="A18" s="25">
        <v>17</v>
      </c>
      <c r="B18" s="9" t="s">
        <v>219</v>
      </c>
      <c r="C18" s="8" t="s">
        <v>4</v>
      </c>
      <c r="D18" s="26">
        <v>156000</v>
      </c>
    </row>
    <row r="19" spans="1:4">
      <c r="A19" s="25">
        <v>18</v>
      </c>
      <c r="B19" s="11" t="s">
        <v>220</v>
      </c>
      <c r="C19" s="8" t="s">
        <v>4</v>
      </c>
      <c r="D19" s="26">
        <v>292000</v>
      </c>
    </row>
    <row r="20" spans="1:4">
      <c r="A20" s="25">
        <v>19</v>
      </c>
      <c r="B20" s="9" t="s">
        <v>221</v>
      </c>
      <c r="C20" s="8" t="s">
        <v>4</v>
      </c>
      <c r="D20" s="26">
        <v>175000</v>
      </c>
    </row>
    <row r="21" spans="1:4">
      <c r="A21" s="25">
        <v>20</v>
      </c>
      <c r="B21" s="11" t="s">
        <v>186</v>
      </c>
      <c r="C21" s="8" t="s">
        <v>222</v>
      </c>
      <c r="D21" s="27">
        <v>500000</v>
      </c>
    </row>
    <row r="22" spans="1:4">
      <c r="A22" s="25">
        <v>21</v>
      </c>
      <c r="B22" s="9" t="s">
        <v>223</v>
      </c>
      <c r="C22" s="8" t="s">
        <v>4</v>
      </c>
      <c r="D22" s="26">
        <v>141000</v>
      </c>
    </row>
    <row r="23" spans="1:4">
      <c r="A23" s="25">
        <v>22</v>
      </c>
      <c r="B23" s="11" t="s">
        <v>224</v>
      </c>
      <c r="C23" s="8" t="s">
        <v>4</v>
      </c>
      <c r="D23" s="26">
        <v>33000</v>
      </c>
    </row>
    <row r="24" spans="1:4">
      <c r="A24" s="25">
        <v>23</v>
      </c>
      <c r="B24" s="9" t="s">
        <v>225</v>
      </c>
      <c r="C24" s="8" t="s">
        <v>4</v>
      </c>
      <c r="D24" s="26">
        <v>33000</v>
      </c>
    </row>
    <row r="25" spans="1:4">
      <c r="A25" s="25">
        <v>24</v>
      </c>
      <c r="B25" s="9" t="s">
        <v>226</v>
      </c>
      <c r="C25" s="8" t="s">
        <v>4</v>
      </c>
      <c r="D25" s="26">
        <v>30000</v>
      </c>
    </row>
    <row r="26" spans="1:4">
      <c r="A26" s="25">
        <v>25</v>
      </c>
      <c r="B26" s="9" t="s">
        <v>227</v>
      </c>
      <c r="C26" s="8" t="s">
        <v>4</v>
      </c>
      <c r="D26" s="26">
        <v>50000</v>
      </c>
    </row>
    <row r="27" spans="1:4">
      <c r="A27" s="25">
        <v>26</v>
      </c>
      <c r="B27" s="9" t="s">
        <v>228</v>
      </c>
      <c r="C27" s="8" t="s">
        <v>4</v>
      </c>
      <c r="D27" s="26">
        <v>80000</v>
      </c>
    </row>
    <row r="28" spans="1:4">
      <c r="A28" s="25">
        <v>27</v>
      </c>
      <c r="B28" s="9" t="s">
        <v>229</v>
      </c>
      <c r="C28" s="8" t="s">
        <v>4</v>
      </c>
      <c r="D28" s="26">
        <v>84000</v>
      </c>
    </row>
    <row r="29" spans="1:4">
      <c r="A29" s="25">
        <v>28</v>
      </c>
      <c r="B29" s="9" t="s">
        <v>230</v>
      </c>
      <c r="C29" s="8" t="s">
        <v>4</v>
      </c>
      <c r="D29" s="26">
        <v>218000</v>
      </c>
    </row>
    <row r="30" spans="1:4">
      <c r="A30" s="25">
        <v>29</v>
      </c>
      <c r="B30" s="9" t="s">
        <v>231</v>
      </c>
      <c r="C30" s="8" t="s">
        <v>4</v>
      </c>
      <c r="D30" s="26">
        <v>247000</v>
      </c>
    </row>
    <row r="31" spans="1:4">
      <c r="A31" s="25">
        <v>30</v>
      </c>
      <c r="B31" s="9" t="s">
        <v>232</v>
      </c>
      <c r="C31" s="8" t="s">
        <v>12</v>
      </c>
      <c r="D31" s="26">
        <v>24000</v>
      </c>
    </row>
    <row r="32" spans="1:4">
      <c r="A32" s="25">
        <v>31</v>
      </c>
      <c r="B32" s="9" t="s">
        <v>233</v>
      </c>
      <c r="C32" s="8" t="s">
        <v>4</v>
      </c>
      <c r="D32" s="26">
        <v>157000</v>
      </c>
    </row>
    <row r="33" spans="1:4">
      <c r="A33" s="25">
        <v>32</v>
      </c>
      <c r="B33" s="9" t="s">
        <v>234</v>
      </c>
      <c r="C33" s="8" t="s">
        <v>4</v>
      </c>
      <c r="D33" s="26">
        <v>30000</v>
      </c>
    </row>
    <row r="34" spans="1:4">
      <c r="A34" s="25">
        <v>33</v>
      </c>
      <c r="B34" s="9" t="s">
        <v>235</v>
      </c>
      <c r="C34" s="8" t="s">
        <v>4</v>
      </c>
      <c r="D34" s="26">
        <v>32000</v>
      </c>
    </row>
    <row r="35" spans="1:4">
      <c r="A35" s="25">
        <v>34</v>
      </c>
      <c r="B35" s="11" t="s">
        <v>236</v>
      </c>
      <c r="C35" s="8" t="s">
        <v>9</v>
      </c>
      <c r="D35" s="26">
        <v>30000</v>
      </c>
    </row>
    <row r="36" spans="1:4">
      <c r="A36" s="25">
        <v>35</v>
      </c>
      <c r="B36" s="9" t="s">
        <v>198</v>
      </c>
      <c r="C36" s="8" t="s">
        <v>4</v>
      </c>
      <c r="D36" s="26">
        <v>100000</v>
      </c>
    </row>
    <row r="37" spans="1:4">
      <c r="A37" s="25">
        <v>36</v>
      </c>
      <c r="B37" s="11" t="s">
        <v>185</v>
      </c>
      <c r="C37" s="8" t="s">
        <v>58</v>
      </c>
      <c r="D37" s="27">
        <v>250000</v>
      </c>
    </row>
    <row r="38" spans="1:4">
      <c r="A38" s="25">
        <v>37</v>
      </c>
      <c r="B38" s="11" t="s">
        <v>237</v>
      </c>
      <c r="C38" s="8" t="s">
        <v>12</v>
      </c>
      <c r="D38" s="26">
        <v>52000</v>
      </c>
    </row>
    <row r="39" spans="1:4">
      <c r="A39" s="25">
        <v>38</v>
      </c>
      <c r="B39" s="9" t="s">
        <v>105</v>
      </c>
      <c r="C39" s="8" t="s">
        <v>4</v>
      </c>
      <c r="D39" s="28">
        <v>500000</v>
      </c>
    </row>
    <row r="40" spans="1:4">
      <c r="A40" s="25">
        <v>39</v>
      </c>
      <c r="B40" s="11" t="s">
        <v>238</v>
      </c>
      <c r="C40" s="8" t="s">
        <v>12</v>
      </c>
      <c r="D40" s="26">
        <v>500000</v>
      </c>
    </row>
    <row r="41" spans="1:4">
      <c r="A41" s="25">
        <v>40</v>
      </c>
      <c r="B41" s="9" t="s">
        <v>99</v>
      </c>
      <c r="C41" s="8" t="s">
        <v>4</v>
      </c>
      <c r="D41" s="28">
        <v>500000</v>
      </c>
    </row>
    <row r="42" spans="1:4">
      <c r="A42" s="25">
        <v>41</v>
      </c>
      <c r="B42" s="9" t="s">
        <v>189</v>
      </c>
      <c r="C42" s="8" t="s">
        <v>12</v>
      </c>
      <c r="D42" s="26">
        <v>300000</v>
      </c>
    </row>
    <row r="43" spans="1:4">
      <c r="A43" s="25">
        <v>42</v>
      </c>
      <c r="B43" s="9" t="s">
        <v>206</v>
      </c>
      <c r="C43" s="8" t="s">
        <v>12</v>
      </c>
      <c r="D43" s="26">
        <v>300000</v>
      </c>
    </row>
    <row r="44" spans="1:4">
      <c r="A44" s="25">
        <v>43</v>
      </c>
      <c r="B44" s="11" t="s">
        <v>239</v>
      </c>
      <c r="C44" s="8" t="s">
        <v>12</v>
      </c>
      <c r="D44" s="26">
        <v>120000</v>
      </c>
    </row>
    <row r="45" spans="1:4">
      <c r="A45" s="25">
        <v>44</v>
      </c>
      <c r="B45" s="11" t="s">
        <v>240</v>
      </c>
      <c r="C45" s="8" t="s">
        <v>12</v>
      </c>
      <c r="D45" s="26">
        <v>120000</v>
      </c>
    </row>
    <row r="46" spans="1:4">
      <c r="A46" s="25">
        <v>45</v>
      </c>
      <c r="B46" s="11" t="s">
        <v>241</v>
      </c>
      <c r="C46" s="8" t="s">
        <v>12</v>
      </c>
      <c r="D46" s="26">
        <v>120000</v>
      </c>
    </row>
    <row r="47" spans="1:4">
      <c r="A47" s="25">
        <v>46</v>
      </c>
      <c r="B47" s="9" t="s">
        <v>205</v>
      </c>
      <c r="C47" s="8" t="s">
        <v>4</v>
      </c>
      <c r="D47" s="26">
        <v>500000</v>
      </c>
    </row>
    <row r="48" spans="1:4">
      <c r="A48" s="25">
        <v>47</v>
      </c>
      <c r="B48" s="9" t="s">
        <v>96</v>
      </c>
      <c r="C48" s="8" t="s">
        <v>4</v>
      </c>
      <c r="D48" s="26">
        <v>1200000</v>
      </c>
    </row>
    <row r="49" spans="1:4">
      <c r="A49" s="25">
        <v>48</v>
      </c>
      <c r="B49" s="11" t="s">
        <v>242</v>
      </c>
      <c r="C49" s="8" t="s">
        <v>12</v>
      </c>
      <c r="D49" s="26">
        <v>150000</v>
      </c>
    </row>
    <row r="50" spans="1:4">
      <c r="A50" s="25">
        <v>49</v>
      </c>
      <c r="B50" s="11" t="s">
        <v>243</v>
      </c>
      <c r="C50" s="8" t="s">
        <v>12</v>
      </c>
      <c r="D50" s="26">
        <v>150000</v>
      </c>
    </row>
    <row r="51" spans="1:4">
      <c r="A51" s="25">
        <v>50</v>
      </c>
      <c r="B51" s="11" t="s">
        <v>244</v>
      </c>
      <c r="C51" s="8" t="s">
        <v>12</v>
      </c>
      <c r="D51" s="26">
        <v>150000</v>
      </c>
    </row>
    <row r="52" spans="1:4">
      <c r="A52" s="25">
        <v>51</v>
      </c>
      <c r="B52" s="11" t="s">
        <v>184</v>
      </c>
      <c r="C52" s="8" t="s">
        <v>61</v>
      </c>
      <c r="D52" s="26">
        <v>150000</v>
      </c>
    </row>
    <row r="53" spans="1:4">
      <c r="A53" s="25">
        <v>52</v>
      </c>
      <c r="B53" s="11" t="s">
        <v>183</v>
      </c>
      <c r="C53" s="8" t="s">
        <v>61</v>
      </c>
      <c r="D53" s="27">
        <v>150000</v>
      </c>
    </row>
    <row r="54" spans="1:4">
      <c r="A54" s="25">
        <v>53</v>
      </c>
      <c r="B54" s="9" t="s">
        <v>245</v>
      </c>
      <c r="C54" s="8" t="s">
        <v>4</v>
      </c>
      <c r="D54" s="26">
        <v>3000000</v>
      </c>
    </row>
    <row r="55" spans="1:4">
      <c r="A55" s="25">
        <v>54</v>
      </c>
      <c r="B55" s="1" t="s">
        <v>246</v>
      </c>
      <c r="C55" s="2" t="s">
        <v>12</v>
      </c>
      <c r="D55" s="26">
        <v>350000</v>
      </c>
    </row>
    <row r="56" spans="1:4">
      <c r="A56" s="25">
        <v>55</v>
      </c>
      <c r="B56" s="11" t="s">
        <v>247</v>
      </c>
      <c r="C56" s="8" t="s">
        <v>9</v>
      </c>
      <c r="D56" s="26">
        <v>350000</v>
      </c>
    </row>
    <row r="57" spans="1:4">
      <c r="A57" s="25">
        <v>56</v>
      </c>
      <c r="B57" s="11" t="s">
        <v>248</v>
      </c>
      <c r="C57" s="8" t="s">
        <v>4</v>
      </c>
      <c r="D57" s="26">
        <v>550000</v>
      </c>
    </row>
    <row r="58" spans="1:4">
      <c r="A58" s="25">
        <v>57</v>
      </c>
      <c r="B58" s="9" t="s">
        <v>249</v>
      </c>
      <c r="C58" s="8" t="s">
        <v>4</v>
      </c>
      <c r="D58" s="26">
        <v>450000</v>
      </c>
    </row>
    <row r="59" spans="1:4">
      <c r="A59" s="25">
        <v>58</v>
      </c>
      <c r="B59" s="9" t="s">
        <v>250</v>
      </c>
      <c r="C59" s="8" t="s">
        <v>9</v>
      </c>
      <c r="D59" s="26">
        <v>32000</v>
      </c>
    </row>
    <row r="60" spans="1:4">
      <c r="A60" s="25">
        <v>59</v>
      </c>
      <c r="B60" s="11" t="s">
        <v>251</v>
      </c>
      <c r="C60" s="8" t="s">
        <v>4</v>
      </c>
      <c r="D60" s="26">
        <v>20000</v>
      </c>
    </row>
    <row r="61" spans="1:4">
      <c r="A61" s="25">
        <v>60</v>
      </c>
      <c r="B61" s="9" t="s">
        <v>101</v>
      </c>
      <c r="C61" s="8" t="s">
        <v>11</v>
      </c>
      <c r="D61" s="26">
        <v>16000</v>
      </c>
    </row>
    <row r="62" spans="1:4">
      <c r="A62" s="25">
        <v>61</v>
      </c>
      <c r="B62" s="9" t="s">
        <v>106</v>
      </c>
      <c r="C62" s="8" t="s">
        <v>4</v>
      </c>
      <c r="D62" s="26">
        <v>229000</v>
      </c>
    </row>
    <row r="63" spans="1:4">
      <c r="A63" s="25">
        <v>62</v>
      </c>
      <c r="B63" s="9" t="s">
        <v>252</v>
      </c>
      <c r="C63" s="8" t="s">
        <v>4</v>
      </c>
      <c r="D63" s="26">
        <v>20000</v>
      </c>
    </row>
    <row r="64" spans="1:4">
      <c r="A64" s="25">
        <v>63</v>
      </c>
      <c r="B64" s="9" t="s">
        <v>253</v>
      </c>
      <c r="C64" s="8" t="s">
        <v>4</v>
      </c>
      <c r="D64" s="26">
        <v>522000</v>
      </c>
    </row>
    <row r="65" spans="1:4">
      <c r="A65" s="25">
        <v>64</v>
      </c>
      <c r="B65" s="9" t="s">
        <v>254</v>
      </c>
      <c r="C65" s="8" t="s">
        <v>4</v>
      </c>
      <c r="D65" s="26">
        <v>120000</v>
      </c>
    </row>
    <row r="66" spans="1:4">
      <c r="A66" s="25">
        <v>65</v>
      </c>
      <c r="B66" s="9" t="s">
        <v>255</v>
      </c>
      <c r="C66" s="8" t="s">
        <v>4</v>
      </c>
      <c r="D66" s="26">
        <v>35000</v>
      </c>
    </row>
    <row r="67" spans="1:4">
      <c r="A67" s="25">
        <v>66</v>
      </c>
      <c r="B67" s="1" t="s">
        <v>256</v>
      </c>
      <c r="C67" s="8" t="s">
        <v>9</v>
      </c>
      <c r="D67" s="26">
        <v>100000</v>
      </c>
    </row>
    <row r="68" spans="1:4">
      <c r="A68" s="25">
        <v>67</v>
      </c>
      <c r="B68" s="9" t="s">
        <v>199</v>
      </c>
      <c r="C68" s="8" t="s">
        <v>9</v>
      </c>
      <c r="D68" s="26">
        <v>300000</v>
      </c>
    </row>
    <row r="69" spans="1:4">
      <c r="A69" s="25">
        <v>68</v>
      </c>
      <c r="B69" s="9" t="s">
        <v>15</v>
      </c>
      <c r="C69" s="8" t="s">
        <v>9</v>
      </c>
      <c r="D69" s="26">
        <v>100000</v>
      </c>
    </row>
    <row r="70" spans="1:4">
      <c r="A70" s="25">
        <v>69</v>
      </c>
      <c r="B70" s="9" t="s">
        <v>257</v>
      </c>
      <c r="C70" s="8" t="s">
        <v>4</v>
      </c>
      <c r="D70" s="26">
        <v>57000</v>
      </c>
    </row>
    <row r="71" spans="1:4" ht="18.75">
      <c r="A71" s="25">
        <v>70</v>
      </c>
      <c r="B71" s="9" t="s">
        <v>846</v>
      </c>
      <c r="C71" s="8" t="s">
        <v>4</v>
      </c>
      <c r="D71" s="26">
        <v>50000</v>
      </c>
    </row>
    <row r="72" spans="1:4" ht="18.75">
      <c r="A72" s="25">
        <v>71</v>
      </c>
      <c r="B72" s="9" t="s">
        <v>847</v>
      </c>
      <c r="C72" s="8" t="s">
        <v>4</v>
      </c>
      <c r="D72" s="26">
        <v>50000</v>
      </c>
    </row>
    <row r="73" spans="1:4">
      <c r="A73" s="25">
        <v>72</v>
      </c>
      <c r="B73" s="9" t="s">
        <v>258</v>
      </c>
      <c r="C73" s="8" t="s">
        <v>4</v>
      </c>
      <c r="D73" s="26">
        <v>500000</v>
      </c>
    </row>
    <row r="74" spans="1:4">
      <c r="A74" s="25">
        <v>73</v>
      </c>
      <c r="B74" s="9" t="s">
        <v>200</v>
      </c>
      <c r="C74" s="8" t="s">
        <v>4</v>
      </c>
      <c r="D74" s="26">
        <v>320000</v>
      </c>
    </row>
    <row r="75" spans="1:4">
      <c r="A75" s="25">
        <v>74</v>
      </c>
      <c r="B75" s="9" t="s">
        <v>259</v>
      </c>
      <c r="C75" s="8" t="s">
        <v>4</v>
      </c>
      <c r="D75" s="26">
        <v>400000</v>
      </c>
    </row>
    <row r="76" spans="1:4">
      <c r="A76" s="25">
        <v>75</v>
      </c>
      <c r="B76" s="9" t="s">
        <v>260</v>
      </c>
      <c r="C76" s="8" t="s">
        <v>4</v>
      </c>
      <c r="D76" s="26">
        <v>165000</v>
      </c>
    </row>
    <row r="77" spans="1:4">
      <c r="A77" s="25">
        <v>76</v>
      </c>
      <c r="B77" s="9" t="s">
        <v>261</v>
      </c>
      <c r="C77" s="8" t="s">
        <v>4</v>
      </c>
      <c r="D77" s="26">
        <v>120000</v>
      </c>
    </row>
    <row r="78" spans="1:4">
      <c r="A78" s="25">
        <v>77</v>
      </c>
      <c r="B78" s="9" t="s">
        <v>262</v>
      </c>
      <c r="C78" s="8" t="s">
        <v>4</v>
      </c>
      <c r="D78" s="26">
        <v>25000</v>
      </c>
    </row>
    <row r="79" spans="1:4">
      <c r="A79" s="25">
        <v>78</v>
      </c>
      <c r="B79" s="3" t="s">
        <v>263</v>
      </c>
      <c r="C79" s="8" t="s">
        <v>61</v>
      </c>
      <c r="D79" s="26">
        <v>120000</v>
      </c>
    </row>
    <row r="80" spans="1:4">
      <c r="A80" s="25">
        <v>79</v>
      </c>
      <c r="B80" s="9" t="s">
        <v>264</v>
      </c>
      <c r="C80" s="8" t="s">
        <v>4</v>
      </c>
      <c r="D80" s="26">
        <v>34500</v>
      </c>
    </row>
    <row r="81" spans="1:4">
      <c r="A81" s="25">
        <v>80</v>
      </c>
      <c r="B81" s="9" t="s">
        <v>265</v>
      </c>
      <c r="C81" s="8" t="s">
        <v>4</v>
      </c>
      <c r="D81" s="26">
        <v>540000</v>
      </c>
    </row>
    <row r="82" spans="1:4">
      <c r="A82" s="25">
        <v>81</v>
      </c>
      <c r="B82" s="9" t="s">
        <v>266</v>
      </c>
      <c r="C82" s="8" t="s">
        <v>4</v>
      </c>
      <c r="D82" s="26">
        <v>100000</v>
      </c>
    </row>
    <row r="83" spans="1:4">
      <c r="A83" s="25">
        <v>82</v>
      </c>
      <c r="B83" s="9" t="s">
        <v>267</v>
      </c>
      <c r="C83" s="8" t="s">
        <v>268</v>
      </c>
      <c r="D83" s="26">
        <v>60000</v>
      </c>
    </row>
    <row r="84" spans="1:4">
      <c r="A84" s="25">
        <v>83</v>
      </c>
      <c r="B84" s="9" t="s">
        <v>269</v>
      </c>
      <c r="C84" s="8" t="s">
        <v>9</v>
      </c>
      <c r="D84" s="26">
        <v>1200000</v>
      </c>
    </row>
    <row r="85" spans="1:4">
      <c r="A85" s="25">
        <v>84</v>
      </c>
      <c r="B85" s="9" t="s">
        <v>270</v>
      </c>
      <c r="C85" s="8" t="s">
        <v>4</v>
      </c>
      <c r="D85" s="26">
        <v>1200000</v>
      </c>
    </row>
    <row r="86" spans="1:4">
      <c r="A86" s="25">
        <v>85</v>
      </c>
      <c r="B86" s="11" t="s">
        <v>271</v>
      </c>
      <c r="C86" s="8" t="s">
        <v>4</v>
      </c>
      <c r="D86" s="26">
        <v>1200000</v>
      </c>
    </row>
    <row r="87" spans="1:4">
      <c r="A87" s="25">
        <v>86</v>
      </c>
      <c r="B87" s="11" t="s">
        <v>272</v>
      </c>
      <c r="C87" s="8" t="s">
        <v>9</v>
      </c>
      <c r="D87" s="26">
        <v>1200000</v>
      </c>
    </row>
    <row r="88" spans="1:4">
      <c r="A88" s="25">
        <v>87</v>
      </c>
      <c r="B88" s="11" t="s">
        <v>273</v>
      </c>
      <c r="C88" s="8" t="s">
        <v>4</v>
      </c>
      <c r="D88" s="26">
        <v>1200000</v>
      </c>
    </row>
    <row r="89" spans="1:4" ht="18.75">
      <c r="A89" s="25">
        <v>88</v>
      </c>
      <c r="B89" s="9" t="s">
        <v>848</v>
      </c>
      <c r="C89" s="8" t="s">
        <v>4</v>
      </c>
      <c r="D89" s="26">
        <v>53000</v>
      </c>
    </row>
    <row r="90" spans="1:4">
      <c r="A90" s="25">
        <v>89</v>
      </c>
      <c r="B90" s="9" t="s">
        <v>274</v>
      </c>
      <c r="C90" s="8" t="s">
        <v>12</v>
      </c>
      <c r="D90" s="26">
        <v>50000</v>
      </c>
    </row>
    <row r="91" spans="1:4">
      <c r="A91" s="25">
        <v>90</v>
      </c>
      <c r="B91" s="9" t="s">
        <v>275</v>
      </c>
      <c r="C91" s="8" t="s">
        <v>4</v>
      </c>
      <c r="D91" s="26">
        <v>3400000</v>
      </c>
    </row>
    <row r="92" spans="1:4">
      <c r="A92" s="25">
        <v>91</v>
      </c>
      <c r="B92" s="9" t="s">
        <v>276</v>
      </c>
      <c r="C92" s="8" t="s">
        <v>4</v>
      </c>
      <c r="D92" s="26">
        <v>3400000</v>
      </c>
    </row>
    <row r="93" spans="1:4">
      <c r="A93" s="25">
        <v>92</v>
      </c>
      <c r="B93" s="9" t="s">
        <v>178</v>
      </c>
      <c r="C93" s="8" t="s">
        <v>9</v>
      </c>
      <c r="D93" s="26">
        <v>50000</v>
      </c>
    </row>
    <row r="94" spans="1:4">
      <c r="A94" s="25">
        <v>93</v>
      </c>
      <c r="B94" s="9" t="s">
        <v>277</v>
      </c>
      <c r="C94" s="8" t="s">
        <v>4</v>
      </c>
      <c r="D94" s="26">
        <v>500</v>
      </c>
    </row>
    <row r="95" spans="1:4">
      <c r="A95" s="25">
        <v>94</v>
      </c>
      <c r="B95" s="9" t="s">
        <v>278</v>
      </c>
      <c r="C95" s="8" t="s">
        <v>4</v>
      </c>
      <c r="D95" s="26">
        <v>500</v>
      </c>
    </row>
    <row r="96" spans="1:4">
      <c r="A96" s="25">
        <v>95</v>
      </c>
      <c r="B96" s="11" t="s">
        <v>279</v>
      </c>
      <c r="C96" s="8" t="s">
        <v>9</v>
      </c>
      <c r="D96" s="26">
        <v>2000</v>
      </c>
    </row>
    <row r="97" spans="1:4">
      <c r="A97" s="25">
        <v>96</v>
      </c>
      <c r="B97" s="9" t="s">
        <v>280</v>
      </c>
      <c r="C97" s="8" t="s">
        <v>281</v>
      </c>
      <c r="D97" s="26">
        <v>2000</v>
      </c>
    </row>
    <row r="98" spans="1:4">
      <c r="A98" s="25">
        <v>97</v>
      </c>
      <c r="B98" s="9" t="s">
        <v>282</v>
      </c>
      <c r="C98" s="8" t="s">
        <v>4</v>
      </c>
      <c r="D98" s="26">
        <v>4623000</v>
      </c>
    </row>
    <row r="99" spans="1:4">
      <c r="A99" s="25">
        <v>98</v>
      </c>
      <c r="B99" s="9" t="s">
        <v>283</v>
      </c>
      <c r="C99" s="8" t="s">
        <v>9</v>
      </c>
      <c r="D99" s="26">
        <v>4650000</v>
      </c>
    </row>
    <row r="100" spans="1:4">
      <c r="A100" s="25">
        <v>99</v>
      </c>
      <c r="B100" s="9" t="s">
        <v>197</v>
      </c>
      <c r="C100" s="8" t="s">
        <v>10</v>
      </c>
      <c r="D100" s="26">
        <v>15000000</v>
      </c>
    </row>
    <row r="101" spans="1:4">
      <c r="A101" s="25">
        <v>100</v>
      </c>
      <c r="B101" s="9" t="s">
        <v>98</v>
      </c>
      <c r="C101" s="8" t="s">
        <v>4</v>
      </c>
      <c r="D101" s="26">
        <v>1000000</v>
      </c>
    </row>
    <row r="102" spans="1:4">
      <c r="A102" s="25">
        <v>101</v>
      </c>
      <c r="B102" s="9" t="s">
        <v>284</v>
      </c>
      <c r="C102" s="8" t="s">
        <v>4</v>
      </c>
      <c r="D102" s="26">
        <v>1200000</v>
      </c>
    </row>
    <row r="103" spans="1:4">
      <c r="A103" s="25">
        <v>102</v>
      </c>
      <c r="B103" s="11" t="s">
        <v>181</v>
      </c>
      <c r="C103" s="8" t="s">
        <v>61</v>
      </c>
      <c r="D103" s="27">
        <v>12000</v>
      </c>
    </row>
    <row r="104" spans="1:4">
      <c r="A104" s="25">
        <v>103</v>
      </c>
      <c r="B104" s="9" t="s">
        <v>56</v>
      </c>
      <c r="C104" s="8" t="s">
        <v>6</v>
      </c>
      <c r="D104" s="26">
        <v>150000</v>
      </c>
    </row>
    <row r="105" spans="1:4">
      <c r="A105" s="25">
        <v>104</v>
      </c>
      <c r="B105" s="11" t="s">
        <v>285</v>
      </c>
      <c r="C105" s="8" t="s">
        <v>4</v>
      </c>
      <c r="D105" s="26">
        <v>5000</v>
      </c>
    </row>
    <row r="106" spans="1:4">
      <c r="A106" s="25">
        <v>105</v>
      </c>
      <c r="B106" s="9" t="s">
        <v>286</v>
      </c>
      <c r="C106" s="8" t="s">
        <v>47</v>
      </c>
      <c r="D106" s="26">
        <v>200000</v>
      </c>
    </row>
    <row r="107" spans="1:4">
      <c r="A107" s="25">
        <v>106</v>
      </c>
      <c r="B107" s="13" t="s">
        <v>287</v>
      </c>
      <c r="C107" s="10" t="s">
        <v>9</v>
      </c>
      <c r="D107" s="26">
        <v>500000</v>
      </c>
    </row>
    <row r="108" spans="1:4">
      <c r="A108" s="25">
        <v>107</v>
      </c>
      <c r="B108" s="9" t="s">
        <v>288</v>
      </c>
      <c r="C108" s="8" t="s">
        <v>47</v>
      </c>
      <c r="D108" s="26">
        <v>1300000</v>
      </c>
    </row>
    <row r="109" spans="1:4">
      <c r="A109" s="25">
        <v>108</v>
      </c>
      <c r="B109" s="9" t="s">
        <v>289</v>
      </c>
      <c r="C109" s="8" t="s">
        <v>9</v>
      </c>
      <c r="D109" s="26">
        <v>1200000</v>
      </c>
    </row>
    <row r="110" spans="1:4">
      <c r="A110" s="25">
        <v>109</v>
      </c>
      <c r="B110" s="9" t="s">
        <v>93</v>
      </c>
      <c r="C110" s="8" t="s">
        <v>10</v>
      </c>
      <c r="D110" s="26">
        <v>110000</v>
      </c>
    </row>
    <row r="111" spans="1:4">
      <c r="A111" s="25">
        <v>110</v>
      </c>
      <c r="B111" s="9" t="s">
        <v>20</v>
      </c>
      <c r="C111" s="8" t="s">
        <v>9</v>
      </c>
      <c r="D111" s="26">
        <v>95000</v>
      </c>
    </row>
    <row r="112" spans="1:4">
      <c r="A112" s="25">
        <v>111</v>
      </c>
      <c r="B112" s="9" t="s">
        <v>100</v>
      </c>
      <c r="C112" s="8" t="s">
        <v>13</v>
      </c>
      <c r="D112" s="26">
        <v>60000</v>
      </c>
    </row>
    <row r="113" spans="1:4">
      <c r="A113" s="25">
        <v>112</v>
      </c>
      <c r="B113" s="9" t="s">
        <v>290</v>
      </c>
      <c r="C113" s="8" t="s">
        <v>4</v>
      </c>
      <c r="D113" s="26">
        <v>4300000</v>
      </c>
    </row>
    <row r="114" spans="1:4">
      <c r="A114" s="25">
        <v>113</v>
      </c>
      <c r="B114" s="13" t="s">
        <v>291</v>
      </c>
      <c r="C114" s="10" t="s">
        <v>9</v>
      </c>
      <c r="D114" s="26">
        <v>1500000</v>
      </c>
    </row>
    <row r="115" spans="1:4">
      <c r="A115" s="25">
        <v>114</v>
      </c>
      <c r="B115" s="9" t="s">
        <v>188</v>
      </c>
      <c r="C115" s="8" t="s">
        <v>104</v>
      </c>
      <c r="D115" s="26">
        <v>15000</v>
      </c>
    </row>
    <row r="116" spans="1:4">
      <c r="A116" s="25">
        <v>115</v>
      </c>
      <c r="B116" s="9" t="s">
        <v>292</v>
      </c>
      <c r="C116" s="8" t="s">
        <v>4</v>
      </c>
      <c r="D116" s="26">
        <v>20000</v>
      </c>
    </row>
    <row r="117" spans="1:4">
      <c r="A117" s="25">
        <v>116</v>
      </c>
      <c r="B117" s="9" t="s">
        <v>293</v>
      </c>
      <c r="C117" s="8" t="s">
        <v>4</v>
      </c>
      <c r="D117" s="26">
        <v>34000</v>
      </c>
    </row>
    <row r="118" spans="1:4">
      <c r="A118" s="25">
        <v>117</v>
      </c>
      <c r="B118" s="13" t="s">
        <v>294</v>
      </c>
      <c r="C118" s="10" t="s">
        <v>9</v>
      </c>
      <c r="D118" s="26">
        <v>5000</v>
      </c>
    </row>
    <row r="119" spans="1:4">
      <c r="A119" s="25">
        <v>118</v>
      </c>
      <c r="B119" s="9" t="s">
        <v>295</v>
      </c>
      <c r="C119" s="8" t="s">
        <v>4</v>
      </c>
      <c r="D119" s="26">
        <v>33000</v>
      </c>
    </row>
    <row r="120" spans="1:4">
      <c r="A120" s="25">
        <v>119</v>
      </c>
      <c r="B120" s="9" t="s">
        <v>195</v>
      </c>
      <c r="C120" s="8" t="s">
        <v>4</v>
      </c>
      <c r="D120" s="26">
        <v>5000</v>
      </c>
    </row>
    <row r="121" spans="1:4">
      <c r="A121" s="25">
        <v>120</v>
      </c>
      <c r="B121" s="9" t="s">
        <v>204</v>
      </c>
      <c r="C121" s="8" t="s">
        <v>4</v>
      </c>
      <c r="D121" s="26">
        <v>8500000</v>
      </c>
    </row>
    <row r="122" spans="1:4">
      <c r="A122" s="25">
        <v>121</v>
      </c>
      <c r="B122" s="13" t="s">
        <v>296</v>
      </c>
      <c r="C122" s="10" t="s">
        <v>9</v>
      </c>
      <c r="D122" s="26">
        <v>5000</v>
      </c>
    </row>
    <row r="123" spans="1:4">
      <c r="A123" s="25">
        <v>122</v>
      </c>
      <c r="B123" s="9" t="s">
        <v>24</v>
      </c>
      <c r="C123" s="8" t="s">
        <v>4</v>
      </c>
      <c r="D123" s="26">
        <v>1844.44</v>
      </c>
    </row>
    <row r="124" spans="1:4">
      <c r="A124" s="25">
        <v>123</v>
      </c>
      <c r="B124" s="11" t="s">
        <v>297</v>
      </c>
      <c r="C124" s="8" t="s">
        <v>4</v>
      </c>
      <c r="D124" s="26">
        <v>550000</v>
      </c>
    </row>
    <row r="125" spans="1:4">
      <c r="A125" s="25">
        <v>124</v>
      </c>
      <c r="B125" s="9" t="s">
        <v>298</v>
      </c>
      <c r="C125" s="8" t="s">
        <v>4</v>
      </c>
      <c r="D125" s="26">
        <v>20000</v>
      </c>
    </row>
    <row r="126" spans="1:4">
      <c r="A126" s="25">
        <v>125</v>
      </c>
      <c r="B126" s="9" t="s">
        <v>108</v>
      </c>
      <c r="C126" s="8" t="s">
        <v>4</v>
      </c>
      <c r="D126" s="26">
        <v>250000</v>
      </c>
    </row>
    <row r="127" spans="1:4">
      <c r="A127" s="25">
        <v>126</v>
      </c>
      <c r="B127" s="9" t="s">
        <v>299</v>
      </c>
      <c r="C127" s="8" t="s">
        <v>4</v>
      </c>
      <c r="D127" s="26">
        <v>25000</v>
      </c>
    </row>
    <row r="128" spans="1:4">
      <c r="A128" s="25">
        <v>127</v>
      </c>
      <c r="B128" s="11" t="s">
        <v>300</v>
      </c>
      <c r="C128" s="8" t="s">
        <v>104</v>
      </c>
      <c r="D128" s="26">
        <v>25000</v>
      </c>
    </row>
    <row r="129" spans="1:4">
      <c r="A129" s="25">
        <v>128</v>
      </c>
      <c r="B129" s="9" t="s">
        <v>301</v>
      </c>
      <c r="C129" s="8" t="s">
        <v>4</v>
      </c>
      <c r="D129" s="26">
        <v>70000</v>
      </c>
    </row>
    <row r="130" spans="1:4">
      <c r="A130" s="25">
        <v>129</v>
      </c>
      <c r="B130" s="9" t="s">
        <v>302</v>
      </c>
      <c r="C130" s="8" t="s">
        <v>9</v>
      </c>
      <c r="D130" s="26">
        <v>760000</v>
      </c>
    </row>
    <row r="131" spans="1:4">
      <c r="A131" s="25">
        <v>130</v>
      </c>
      <c r="B131" s="9" t="s">
        <v>23</v>
      </c>
      <c r="C131" s="8" t="s">
        <v>4</v>
      </c>
      <c r="D131" s="26">
        <v>230000</v>
      </c>
    </row>
    <row r="132" spans="1:4">
      <c r="A132" s="25">
        <v>131</v>
      </c>
      <c r="B132" s="9" t="s">
        <v>303</v>
      </c>
      <c r="C132" s="8" t="s">
        <v>4</v>
      </c>
      <c r="D132" s="26">
        <v>200000</v>
      </c>
    </row>
    <row r="133" spans="1:4">
      <c r="A133" s="25">
        <v>132</v>
      </c>
      <c r="B133" s="9" t="s">
        <v>304</v>
      </c>
      <c r="C133" s="8" t="s">
        <v>4</v>
      </c>
      <c r="D133" s="26">
        <v>5000</v>
      </c>
    </row>
    <row r="134" spans="1:4">
      <c r="A134" s="25">
        <v>133</v>
      </c>
      <c r="B134" s="11" t="s">
        <v>305</v>
      </c>
      <c r="C134" s="8" t="s">
        <v>306</v>
      </c>
      <c r="D134" s="26">
        <v>2000</v>
      </c>
    </row>
    <row r="135" spans="1:4">
      <c r="A135" s="25">
        <v>134</v>
      </c>
      <c r="B135" s="9" t="s">
        <v>92</v>
      </c>
      <c r="C135" s="8" t="s">
        <v>9</v>
      </c>
      <c r="D135" s="26">
        <v>120000</v>
      </c>
    </row>
    <row r="136" spans="1:4">
      <c r="A136" s="25">
        <v>135</v>
      </c>
      <c r="B136" s="9" t="s">
        <v>307</v>
      </c>
      <c r="C136" s="8" t="s">
        <v>308</v>
      </c>
      <c r="D136" s="26">
        <v>3500</v>
      </c>
    </row>
    <row r="137" spans="1:4">
      <c r="A137" s="25">
        <v>136</v>
      </c>
      <c r="B137" s="9" t="s">
        <v>309</v>
      </c>
      <c r="C137" s="8" t="s">
        <v>4</v>
      </c>
      <c r="D137" s="26">
        <v>3000</v>
      </c>
    </row>
    <row r="138" spans="1:4">
      <c r="A138" s="25">
        <v>137</v>
      </c>
      <c r="B138" s="9" t="s">
        <v>180</v>
      </c>
      <c r="C138" s="8" t="s">
        <v>61</v>
      </c>
      <c r="D138" s="27">
        <v>250000</v>
      </c>
    </row>
    <row r="139" spans="1:4">
      <c r="A139" s="25">
        <v>138</v>
      </c>
      <c r="B139" s="11" t="s">
        <v>310</v>
      </c>
      <c r="C139" s="8" t="s">
        <v>12</v>
      </c>
      <c r="D139" s="26">
        <v>1500000</v>
      </c>
    </row>
    <row r="140" spans="1:4">
      <c r="A140" s="25">
        <v>139</v>
      </c>
      <c r="B140" s="11" t="s">
        <v>311</v>
      </c>
      <c r="C140" s="8" t="s">
        <v>12</v>
      </c>
      <c r="D140" s="26">
        <v>1500000</v>
      </c>
    </row>
    <row r="141" spans="1:4">
      <c r="A141" s="25">
        <v>140</v>
      </c>
      <c r="B141" s="11" t="s">
        <v>312</v>
      </c>
      <c r="C141" s="8" t="s">
        <v>4</v>
      </c>
      <c r="D141" s="26">
        <v>550000</v>
      </c>
    </row>
    <row r="142" spans="1:4">
      <c r="A142" s="25">
        <v>141</v>
      </c>
      <c r="B142" s="9" t="s">
        <v>313</v>
      </c>
      <c r="C142" s="8" t="s">
        <v>11</v>
      </c>
      <c r="D142" s="26">
        <v>25000</v>
      </c>
    </row>
    <row r="143" spans="1:4">
      <c r="A143" s="25">
        <v>142</v>
      </c>
      <c r="B143" s="9" t="s">
        <v>314</v>
      </c>
      <c r="C143" s="8" t="s">
        <v>4</v>
      </c>
      <c r="D143" s="26">
        <v>25000</v>
      </c>
    </row>
    <row r="144" spans="1:4">
      <c r="A144" s="25">
        <v>143</v>
      </c>
      <c r="B144" s="11" t="s">
        <v>315</v>
      </c>
      <c r="C144" s="8" t="s">
        <v>10</v>
      </c>
      <c r="D144" s="26">
        <v>25000</v>
      </c>
    </row>
    <row r="145" spans="1:4">
      <c r="A145" s="25">
        <v>144</v>
      </c>
      <c r="B145" s="11" t="s">
        <v>316</v>
      </c>
      <c r="C145" s="8" t="s">
        <v>12</v>
      </c>
      <c r="D145" s="26">
        <v>5000</v>
      </c>
    </row>
    <row r="146" spans="1:4">
      <c r="A146" s="25">
        <v>145</v>
      </c>
      <c r="B146" s="9" t="s">
        <v>317</v>
      </c>
      <c r="C146" s="8" t="s">
        <v>4</v>
      </c>
      <c r="D146" s="26">
        <v>50000</v>
      </c>
    </row>
    <row r="147" spans="1:4">
      <c r="A147" s="25">
        <v>146</v>
      </c>
      <c r="B147" s="11" t="s">
        <v>318</v>
      </c>
      <c r="C147" s="8" t="s">
        <v>104</v>
      </c>
      <c r="D147" s="26">
        <v>3000</v>
      </c>
    </row>
    <row r="148" spans="1:4">
      <c r="A148" s="25">
        <v>147</v>
      </c>
      <c r="B148" s="9" t="s">
        <v>319</v>
      </c>
      <c r="C148" s="8" t="s">
        <v>4</v>
      </c>
      <c r="D148" s="26">
        <v>50000</v>
      </c>
    </row>
    <row r="149" spans="1:4">
      <c r="A149" s="25">
        <v>148</v>
      </c>
      <c r="B149" s="9" t="s">
        <v>320</v>
      </c>
      <c r="C149" s="8" t="s">
        <v>4</v>
      </c>
      <c r="D149" s="26">
        <v>25000</v>
      </c>
    </row>
    <row r="150" spans="1:4">
      <c r="A150" s="25">
        <v>149</v>
      </c>
      <c r="B150" s="11" t="s">
        <v>321</v>
      </c>
      <c r="C150" s="8" t="s">
        <v>4</v>
      </c>
      <c r="D150" s="26">
        <v>7000</v>
      </c>
    </row>
    <row r="151" spans="1:4">
      <c r="A151" s="25">
        <v>150</v>
      </c>
      <c r="B151" s="11" t="s">
        <v>322</v>
      </c>
      <c r="C151" s="8" t="s">
        <v>4</v>
      </c>
      <c r="D151" s="26">
        <v>25000</v>
      </c>
    </row>
    <row r="152" spans="1:4">
      <c r="A152" s="25">
        <v>151</v>
      </c>
      <c r="B152" s="9" t="s">
        <v>97</v>
      </c>
      <c r="C152" s="8" t="s">
        <v>308</v>
      </c>
      <c r="D152" s="26">
        <v>35000</v>
      </c>
    </row>
    <row r="153" spans="1:4">
      <c r="A153" s="25">
        <v>152</v>
      </c>
      <c r="B153" s="9" t="s">
        <v>323</v>
      </c>
      <c r="C153" s="8" t="s">
        <v>4</v>
      </c>
      <c r="D153" s="26">
        <v>55000</v>
      </c>
    </row>
    <row r="154" spans="1:4">
      <c r="A154" s="25">
        <v>153</v>
      </c>
      <c r="B154" s="9" t="s">
        <v>202</v>
      </c>
      <c r="C154" s="8" t="s">
        <v>308</v>
      </c>
      <c r="D154" s="26">
        <v>1500000</v>
      </c>
    </row>
    <row r="155" spans="1:4">
      <c r="A155" s="25">
        <v>154</v>
      </c>
      <c r="B155" s="11" t="s">
        <v>324</v>
      </c>
      <c r="C155" s="8" t="s">
        <v>308</v>
      </c>
      <c r="D155" s="26">
        <v>290000</v>
      </c>
    </row>
    <row r="156" spans="1:4">
      <c r="A156" s="25">
        <v>155</v>
      </c>
      <c r="B156" s="9" t="s">
        <v>325</v>
      </c>
      <c r="C156" s="8" t="s">
        <v>4</v>
      </c>
      <c r="D156" s="26">
        <v>50000</v>
      </c>
    </row>
    <row r="157" spans="1:4">
      <c r="A157" s="25">
        <v>156</v>
      </c>
      <c r="B157" s="9" t="s">
        <v>326</v>
      </c>
      <c r="C157" s="8" t="s">
        <v>308</v>
      </c>
      <c r="D157" s="26">
        <v>16000</v>
      </c>
    </row>
    <row r="158" spans="1:4">
      <c r="A158" s="25">
        <v>157</v>
      </c>
      <c r="B158" s="9" t="s">
        <v>19</v>
      </c>
      <c r="C158" s="8" t="s">
        <v>308</v>
      </c>
      <c r="D158" s="26">
        <v>2380000</v>
      </c>
    </row>
    <row r="159" spans="1:4">
      <c r="A159" s="25">
        <v>158</v>
      </c>
      <c r="B159" s="9" t="s">
        <v>18</v>
      </c>
      <c r="C159" s="8" t="s">
        <v>4</v>
      </c>
      <c r="D159" s="26">
        <v>3250000</v>
      </c>
    </row>
    <row r="160" spans="1:4">
      <c r="A160" s="25">
        <v>159</v>
      </c>
      <c r="B160" s="9" t="s">
        <v>187</v>
      </c>
      <c r="C160" s="8" t="s">
        <v>61</v>
      </c>
      <c r="D160" s="26">
        <v>3500000</v>
      </c>
    </row>
    <row r="161" spans="1:4">
      <c r="A161" s="25">
        <v>160</v>
      </c>
      <c r="B161" s="9" t="s">
        <v>327</v>
      </c>
      <c r="C161" s="8" t="s">
        <v>9</v>
      </c>
      <c r="D161" s="26">
        <v>430000</v>
      </c>
    </row>
    <row r="162" spans="1:4">
      <c r="A162" s="25">
        <v>161</v>
      </c>
      <c r="B162" s="9" t="s">
        <v>328</v>
      </c>
      <c r="C162" s="8" t="s">
        <v>9</v>
      </c>
      <c r="D162" s="26">
        <v>430000</v>
      </c>
    </row>
    <row r="163" spans="1:4">
      <c r="A163" s="25">
        <v>162</v>
      </c>
      <c r="B163" s="9" t="s">
        <v>329</v>
      </c>
      <c r="C163" s="8" t="s">
        <v>9</v>
      </c>
      <c r="D163" s="26">
        <v>430000</v>
      </c>
    </row>
    <row r="164" spans="1:4">
      <c r="A164" s="25">
        <v>163</v>
      </c>
      <c r="B164" s="11" t="s">
        <v>330</v>
      </c>
      <c r="C164" s="8" t="s">
        <v>4</v>
      </c>
      <c r="D164" s="26">
        <v>430000</v>
      </c>
    </row>
    <row r="165" spans="1:4">
      <c r="A165" s="25">
        <v>164</v>
      </c>
      <c r="B165" s="9" t="s">
        <v>7</v>
      </c>
      <c r="C165" s="8" t="s">
        <v>4</v>
      </c>
      <c r="D165" s="26">
        <v>20000</v>
      </c>
    </row>
    <row r="166" spans="1:4">
      <c r="A166" s="25">
        <v>165</v>
      </c>
      <c r="B166" s="9" t="s">
        <v>203</v>
      </c>
      <c r="C166" s="8" t="s">
        <v>4</v>
      </c>
      <c r="D166" s="26">
        <v>6000</v>
      </c>
    </row>
    <row r="167" spans="1:4">
      <c r="A167" s="25">
        <v>166</v>
      </c>
      <c r="B167" s="9" t="s">
        <v>331</v>
      </c>
      <c r="C167" s="8" t="s">
        <v>9</v>
      </c>
      <c r="D167" s="26">
        <v>2300</v>
      </c>
    </row>
    <row r="168" spans="1:4">
      <c r="A168" s="25">
        <v>167</v>
      </c>
      <c r="B168" s="9" t="s">
        <v>57</v>
      </c>
      <c r="C168" s="8" t="s">
        <v>4</v>
      </c>
      <c r="D168" s="26">
        <v>26500</v>
      </c>
    </row>
    <row r="169" spans="1:4">
      <c r="A169" s="25">
        <v>168</v>
      </c>
      <c r="B169" s="9" t="s">
        <v>8</v>
      </c>
      <c r="C169" s="8" t="s">
        <v>332</v>
      </c>
      <c r="D169" s="26">
        <v>250000</v>
      </c>
    </row>
    <row r="170" spans="1:4">
      <c r="A170" s="25">
        <v>169</v>
      </c>
      <c r="B170" s="9" t="s">
        <v>95</v>
      </c>
      <c r="C170" s="8" t="s">
        <v>4</v>
      </c>
      <c r="D170" s="26">
        <v>2230000</v>
      </c>
    </row>
    <row r="171" spans="1:4">
      <c r="A171" s="25">
        <v>170</v>
      </c>
      <c r="B171" s="9" t="s">
        <v>333</v>
      </c>
      <c r="C171" s="8" t="s">
        <v>4</v>
      </c>
      <c r="D171" s="26">
        <v>30000</v>
      </c>
    </row>
    <row r="172" spans="1:4">
      <c r="A172" s="25">
        <v>171</v>
      </c>
      <c r="B172" s="9" t="s">
        <v>334</v>
      </c>
      <c r="C172" s="8" t="s">
        <v>4</v>
      </c>
      <c r="D172" s="26">
        <v>30000</v>
      </c>
    </row>
    <row r="173" spans="1:4">
      <c r="A173" s="25">
        <v>172</v>
      </c>
      <c r="B173" s="9" t="s">
        <v>335</v>
      </c>
      <c r="C173" s="8" t="s">
        <v>4</v>
      </c>
      <c r="D173" s="26">
        <v>44000</v>
      </c>
    </row>
    <row r="174" spans="1:4">
      <c r="A174" s="25">
        <v>173</v>
      </c>
      <c r="B174" s="9" t="s">
        <v>336</v>
      </c>
      <c r="C174" s="8" t="s">
        <v>4</v>
      </c>
      <c r="D174" s="26">
        <v>10000</v>
      </c>
    </row>
    <row r="175" spans="1:4">
      <c r="A175" s="25">
        <v>174</v>
      </c>
      <c r="B175" s="9" t="s">
        <v>337</v>
      </c>
      <c r="C175" s="8" t="s">
        <v>4</v>
      </c>
      <c r="D175" s="26">
        <v>24000</v>
      </c>
    </row>
    <row r="176" spans="1:4">
      <c r="A176" s="25">
        <v>175</v>
      </c>
      <c r="B176" s="9" t="s">
        <v>338</v>
      </c>
      <c r="C176" s="8" t="s">
        <v>4</v>
      </c>
      <c r="D176" s="26">
        <v>400</v>
      </c>
    </row>
    <row r="177" spans="1:4">
      <c r="A177" s="25">
        <v>176</v>
      </c>
      <c r="B177" s="11" t="s">
        <v>339</v>
      </c>
      <c r="C177" s="8" t="s">
        <v>4</v>
      </c>
      <c r="D177" s="26">
        <v>10000</v>
      </c>
    </row>
    <row r="178" spans="1:4">
      <c r="A178" s="25">
        <v>177</v>
      </c>
      <c r="B178" s="11" t="s">
        <v>340</v>
      </c>
      <c r="C178" s="8" t="s">
        <v>4</v>
      </c>
      <c r="D178" s="26">
        <v>10000</v>
      </c>
    </row>
    <row r="179" spans="1:4">
      <c r="A179" s="25">
        <v>178</v>
      </c>
      <c r="B179" s="9" t="s">
        <v>341</v>
      </c>
      <c r="C179" s="8" t="s">
        <v>4</v>
      </c>
      <c r="D179" s="26">
        <v>10000</v>
      </c>
    </row>
    <row r="180" spans="1:4">
      <c r="A180" s="25">
        <v>179</v>
      </c>
      <c r="B180" s="9" t="s">
        <v>342</v>
      </c>
      <c r="C180" s="8" t="s">
        <v>4</v>
      </c>
      <c r="D180" s="26">
        <v>23000</v>
      </c>
    </row>
    <row r="181" spans="1:4">
      <c r="A181" s="25">
        <v>180</v>
      </c>
      <c r="B181" s="9" t="s">
        <v>343</v>
      </c>
      <c r="C181" s="8" t="s">
        <v>4</v>
      </c>
      <c r="D181" s="26">
        <v>32000</v>
      </c>
    </row>
    <row r="182" spans="1:4">
      <c r="A182" s="25">
        <v>181</v>
      </c>
      <c r="B182" s="9" t="s">
        <v>344</v>
      </c>
      <c r="C182" s="8" t="s">
        <v>4</v>
      </c>
      <c r="D182" s="26">
        <v>20000</v>
      </c>
    </row>
    <row r="183" spans="1:4">
      <c r="A183" s="25">
        <v>182</v>
      </c>
      <c r="B183" s="9" t="s">
        <v>345</v>
      </c>
      <c r="C183" s="8" t="s">
        <v>4</v>
      </c>
      <c r="D183" s="26">
        <v>14000</v>
      </c>
    </row>
    <row r="184" spans="1:4">
      <c r="A184" s="25">
        <v>183</v>
      </c>
      <c r="B184" s="9" t="s">
        <v>346</v>
      </c>
      <c r="C184" s="8" t="s">
        <v>4</v>
      </c>
      <c r="D184" s="26">
        <v>80000</v>
      </c>
    </row>
    <row r="185" spans="1:4">
      <c r="A185" s="25">
        <v>184</v>
      </c>
      <c r="B185" s="11" t="s">
        <v>347</v>
      </c>
      <c r="C185" s="8" t="s">
        <v>4</v>
      </c>
      <c r="D185" s="26">
        <v>140000</v>
      </c>
    </row>
    <row r="186" spans="1:4">
      <c r="A186" s="25">
        <v>185</v>
      </c>
      <c r="B186" s="9" t="s">
        <v>348</v>
      </c>
      <c r="C186" s="8" t="s">
        <v>4</v>
      </c>
      <c r="D186" s="26">
        <v>140000</v>
      </c>
    </row>
    <row r="187" spans="1:4">
      <c r="A187" s="25">
        <v>186</v>
      </c>
      <c r="B187" s="9" t="s">
        <v>349</v>
      </c>
      <c r="C187" s="8" t="s">
        <v>12</v>
      </c>
      <c r="D187" s="26">
        <v>50000</v>
      </c>
    </row>
    <row r="188" spans="1:4">
      <c r="A188" s="25">
        <v>187</v>
      </c>
      <c r="B188" s="9" t="s">
        <v>350</v>
      </c>
      <c r="C188" s="8" t="s">
        <v>4</v>
      </c>
      <c r="D188" s="26">
        <v>80000</v>
      </c>
    </row>
    <row r="189" spans="1:4">
      <c r="A189" s="25">
        <v>188</v>
      </c>
      <c r="B189" s="9" t="s">
        <v>201</v>
      </c>
      <c r="C189" s="8" t="s">
        <v>4</v>
      </c>
      <c r="D189" s="26">
        <v>165000</v>
      </c>
    </row>
    <row r="190" spans="1:4">
      <c r="A190" s="25">
        <v>189</v>
      </c>
      <c r="B190" s="9" t="s">
        <v>351</v>
      </c>
      <c r="C190" s="8" t="s">
        <v>12</v>
      </c>
      <c r="D190" s="26">
        <v>248000</v>
      </c>
    </row>
    <row r="191" spans="1:4">
      <c r="A191" s="25">
        <v>190</v>
      </c>
      <c r="B191" s="11" t="s">
        <v>352</v>
      </c>
      <c r="C191" s="8" t="s">
        <v>104</v>
      </c>
      <c r="D191" s="26">
        <v>120000</v>
      </c>
    </row>
    <row r="192" spans="1:4">
      <c r="A192" s="25">
        <v>191</v>
      </c>
      <c r="B192" s="11" t="s">
        <v>353</v>
      </c>
      <c r="C192" s="8" t="s">
        <v>4</v>
      </c>
      <c r="D192" s="26">
        <v>120000</v>
      </c>
    </row>
    <row r="193" spans="1:4">
      <c r="A193" s="25">
        <v>192</v>
      </c>
      <c r="B193" s="9" t="s">
        <v>354</v>
      </c>
      <c r="C193" s="8" t="s">
        <v>4</v>
      </c>
      <c r="D193" s="26">
        <v>120000</v>
      </c>
    </row>
    <row r="194" spans="1:4">
      <c r="A194" s="25">
        <v>193</v>
      </c>
      <c r="B194" s="11" t="s">
        <v>355</v>
      </c>
      <c r="C194" s="8" t="s">
        <v>12</v>
      </c>
      <c r="D194" s="26">
        <v>80000</v>
      </c>
    </row>
    <row r="195" spans="1:4">
      <c r="A195" s="25">
        <v>194</v>
      </c>
      <c r="B195" s="11" t="s">
        <v>356</v>
      </c>
      <c r="C195" s="8" t="s">
        <v>12</v>
      </c>
      <c r="D195" s="26">
        <v>100000</v>
      </c>
    </row>
    <row r="196" spans="1:4">
      <c r="A196" s="25">
        <v>195</v>
      </c>
      <c r="B196" s="9" t="s">
        <v>357</v>
      </c>
      <c r="C196" s="8" t="s">
        <v>12</v>
      </c>
      <c r="D196" s="26">
        <v>65000</v>
      </c>
    </row>
    <row r="197" spans="1:4">
      <c r="A197" s="25">
        <v>196</v>
      </c>
      <c r="B197" s="9" t="s">
        <v>358</v>
      </c>
      <c r="C197" s="8" t="s">
        <v>12</v>
      </c>
      <c r="D197" s="26">
        <v>65000</v>
      </c>
    </row>
    <row r="198" spans="1:4">
      <c r="A198" s="25">
        <v>197</v>
      </c>
      <c r="B198" s="9" t="s">
        <v>359</v>
      </c>
      <c r="C198" s="8" t="s">
        <v>4</v>
      </c>
      <c r="D198" s="26">
        <v>120000</v>
      </c>
    </row>
    <row r="199" spans="1:4">
      <c r="A199" s="25">
        <v>198</v>
      </c>
      <c r="B199" s="9" t="s">
        <v>360</v>
      </c>
      <c r="C199" s="8" t="s">
        <v>4</v>
      </c>
      <c r="D199" s="26">
        <v>120000</v>
      </c>
    </row>
    <row r="200" spans="1:4">
      <c r="A200" s="25">
        <v>199</v>
      </c>
      <c r="B200" s="9" t="s">
        <v>361</v>
      </c>
      <c r="C200" s="8" t="s">
        <v>362</v>
      </c>
      <c r="D200" s="26">
        <v>80000</v>
      </c>
    </row>
    <row r="201" spans="1:4">
      <c r="A201" s="25">
        <v>200</v>
      </c>
      <c r="B201" s="9" t="s">
        <v>363</v>
      </c>
      <c r="C201" s="8" t="s">
        <v>4</v>
      </c>
      <c r="D201" s="26">
        <v>100000</v>
      </c>
    </row>
    <row r="202" spans="1:4">
      <c r="A202" s="25">
        <v>201</v>
      </c>
      <c r="B202" s="9" t="s">
        <v>364</v>
      </c>
      <c r="C202" s="8" t="s">
        <v>4</v>
      </c>
      <c r="D202" s="26">
        <v>80000</v>
      </c>
    </row>
    <row r="203" spans="1:4">
      <c r="A203" s="25">
        <v>202</v>
      </c>
      <c r="B203" s="9" t="s">
        <v>365</v>
      </c>
      <c r="C203" s="8" t="s">
        <v>4</v>
      </c>
      <c r="D203" s="26">
        <v>25000</v>
      </c>
    </row>
    <row r="204" spans="1:4">
      <c r="A204" s="25">
        <v>203</v>
      </c>
      <c r="B204" s="9" t="s">
        <v>5</v>
      </c>
      <c r="C204" s="8" t="s">
        <v>12</v>
      </c>
      <c r="D204" s="26">
        <v>115000</v>
      </c>
    </row>
    <row r="205" spans="1:4">
      <c r="A205" s="25">
        <v>204</v>
      </c>
      <c r="B205" s="9" t="s">
        <v>102</v>
      </c>
      <c r="C205" s="8" t="s">
        <v>4</v>
      </c>
      <c r="D205" s="26">
        <v>110000</v>
      </c>
    </row>
    <row r="206" spans="1:4">
      <c r="A206" s="25">
        <v>205</v>
      </c>
      <c r="B206" s="11" t="s">
        <v>366</v>
      </c>
      <c r="C206" s="8" t="s">
        <v>110</v>
      </c>
      <c r="D206" s="26">
        <v>58000</v>
      </c>
    </row>
    <row r="207" spans="1:4">
      <c r="A207" s="25">
        <v>206</v>
      </c>
      <c r="B207" s="9" t="s">
        <v>17</v>
      </c>
      <c r="C207" s="8" t="s">
        <v>110</v>
      </c>
      <c r="D207" s="26">
        <v>144800</v>
      </c>
    </row>
    <row r="208" spans="1:4">
      <c r="A208" s="25">
        <v>207</v>
      </c>
      <c r="B208" s="9" t="s">
        <v>367</v>
      </c>
      <c r="C208" s="8" t="s">
        <v>4</v>
      </c>
      <c r="D208" s="26">
        <v>132000</v>
      </c>
    </row>
    <row r="209" spans="1:4">
      <c r="A209" s="25">
        <v>208</v>
      </c>
      <c r="B209" s="3" t="s">
        <v>368</v>
      </c>
      <c r="C209" s="8" t="s">
        <v>61</v>
      </c>
      <c r="D209" s="26">
        <v>550000</v>
      </c>
    </row>
    <row r="210" spans="1:4">
      <c r="A210" s="25">
        <v>209</v>
      </c>
      <c r="B210" s="11" t="s">
        <v>369</v>
      </c>
      <c r="C210" s="8" t="s">
        <v>4</v>
      </c>
      <c r="D210" s="26">
        <v>120000</v>
      </c>
    </row>
    <row r="211" spans="1:4">
      <c r="A211" s="25">
        <v>210</v>
      </c>
      <c r="B211" s="11" t="s">
        <v>370</v>
      </c>
      <c r="C211" s="8" t="s">
        <v>4</v>
      </c>
      <c r="D211" s="26">
        <v>120000</v>
      </c>
    </row>
    <row r="212" spans="1:4" ht="18.75">
      <c r="A212" s="25">
        <v>211</v>
      </c>
      <c r="B212" s="11" t="s">
        <v>849</v>
      </c>
      <c r="C212" s="8" t="s">
        <v>4</v>
      </c>
      <c r="D212" s="26">
        <v>120000</v>
      </c>
    </row>
    <row r="213" spans="1:4" ht="18.75">
      <c r="A213" s="25">
        <v>212</v>
      </c>
      <c r="B213" s="11" t="s">
        <v>850</v>
      </c>
      <c r="C213" s="8" t="s">
        <v>4</v>
      </c>
      <c r="D213" s="26">
        <v>120000</v>
      </c>
    </row>
    <row r="214" spans="1:4" ht="18.75">
      <c r="A214" s="25">
        <v>213</v>
      </c>
      <c r="B214" s="11" t="s">
        <v>851</v>
      </c>
      <c r="C214" s="8" t="s">
        <v>4</v>
      </c>
      <c r="D214" s="26">
        <v>120000</v>
      </c>
    </row>
    <row r="215" spans="1:4" ht="18.75">
      <c r="A215" s="25">
        <v>214</v>
      </c>
      <c r="B215" s="11" t="s">
        <v>852</v>
      </c>
      <c r="C215" s="8" t="s">
        <v>4</v>
      </c>
      <c r="D215" s="26">
        <v>120000</v>
      </c>
    </row>
    <row r="216" spans="1:4">
      <c r="A216" s="25">
        <v>215</v>
      </c>
      <c r="B216" s="9" t="s">
        <v>164</v>
      </c>
      <c r="C216" s="8" t="s">
        <v>6</v>
      </c>
      <c r="D216" s="26">
        <v>12000</v>
      </c>
    </row>
    <row r="217" spans="1:4">
      <c r="A217" s="25">
        <v>216</v>
      </c>
      <c r="B217" s="11" t="s">
        <v>164</v>
      </c>
      <c r="C217" s="8" t="s">
        <v>104</v>
      </c>
      <c r="D217" s="26">
        <v>12000</v>
      </c>
    </row>
    <row r="218" spans="1:4">
      <c r="A218" s="25">
        <v>217</v>
      </c>
      <c r="B218" s="9" t="s">
        <v>179</v>
      </c>
      <c r="C218" s="8" t="s">
        <v>9</v>
      </c>
      <c r="D218" s="26">
        <v>36000</v>
      </c>
    </row>
    <row r="219" spans="1:4">
      <c r="A219" s="25">
        <v>218</v>
      </c>
      <c r="B219" s="9" t="s">
        <v>371</v>
      </c>
      <c r="C219" s="8" t="s">
        <v>4</v>
      </c>
      <c r="D219" s="26">
        <v>12000</v>
      </c>
    </row>
    <row r="220" spans="1:4">
      <c r="A220" s="25">
        <v>219</v>
      </c>
      <c r="B220" s="9" t="s">
        <v>372</v>
      </c>
      <c r="C220" s="8" t="s">
        <v>4</v>
      </c>
      <c r="D220" s="26">
        <v>15000</v>
      </c>
    </row>
    <row r="221" spans="1:4">
      <c r="A221" s="25">
        <v>220</v>
      </c>
      <c r="B221" s="9" t="s">
        <v>373</v>
      </c>
      <c r="C221" s="8" t="s">
        <v>61</v>
      </c>
      <c r="D221" s="26">
        <v>30000</v>
      </c>
    </row>
    <row r="222" spans="1:4">
      <c r="A222" s="25">
        <v>221</v>
      </c>
      <c r="B222" s="9" t="s">
        <v>14</v>
      </c>
      <c r="C222" s="8" t="s">
        <v>9</v>
      </c>
      <c r="D222" s="26">
        <v>40000</v>
      </c>
    </row>
    <row r="223" spans="1:4">
      <c r="A223" s="25">
        <v>222</v>
      </c>
      <c r="B223" s="11" t="s">
        <v>374</v>
      </c>
      <c r="C223" s="8" t="s">
        <v>4</v>
      </c>
      <c r="D223" s="26">
        <v>50000</v>
      </c>
    </row>
    <row r="224" spans="1:4">
      <c r="A224" s="25">
        <v>223</v>
      </c>
      <c r="B224" s="1" t="s">
        <v>375</v>
      </c>
      <c r="C224" s="2" t="s">
        <v>308</v>
      </c>
      <c r="D224" s="26">
        <v>50000</v>
      </c>
    </row>
    <row r="225" spans="1:4">
      <c r="A225" s="25">
        <v>224</v>
      </c>
      <c r="B225" s="1" t="s">
        <v>376</v>
      </c>
      <c r="C225" s="2" t="s">
        <v>308</v>
      </c>
      <c r="D225" s="26">
        <v>50000</v>
      </c>
    </row>
    <row r="226" spans="1:4">
      <c r="A226" s="25">
        <v>225</v>
      </c>
      <c r="B226" s="9" t="s">
        <v>109</v>
      </c>
      <c r="C226" s="8" t="s">
        <v>9</v>
      </c>
      <c r="D226" s="26">
        <v>8180000</v>
      </c>
    </row>
    <row r="227" spans="1:4">
      <c r="A227" s="25">
        <v>226</v>
      </c>
      <c r="B227" s="9" t="s">
        <v>21</v>
      </c>
      <c r="C227" s="8" t="s">
        <v>4</v>
      </c>
      <c r="D227" s="26">
        <v>3200000</v>
      </c>
    </row>
    <row r="228" spans="1:4">
      <c r="A228" s="25">
        <v>227</v>
      </c>
      <c r="B228" s="11" t="s">
        <v>182</v>
      </c>
      <c r="C228" s="8" t="s">
        <v>61</v>
      </c>
      <c r="D228" s="27">
        <v>4500000</v>
      </c>
    </row>
    <row r="229" spans="1:4">
      <c r="A229" s="25">
        <v>228</v>
      </c>
      <c r="B229" s="3" t="s">
        <v>377</v>
      </c>
      <c r="C229" s="8" t="s">
        <v>4</v>
      </c>
      <c r="D229" s="26">
        <v>1200</v>
      </c>
    </row>
    <row r="230" spans="1:4">
      <c r="A230" s="25">
        <v>229</v>
      </c>
      <c r="B230" s="9" t="s">
        <v>103</v>
      </c>
      <c r="C230" s="8" t="s">
        <v>48</v>
      </c>
      <c r="D230" s="26">
        <v>45000</v>
      </c>
    </row>
    <row r="231" spans="1:4">
      <c r="A231" s="25">
        <v>230</v>
      </c>
      <c r="B231" s="9" t="s">
        <v>378</v>
      </c>
      <c r="C231" s="8" t="s">
        <v>4</v>
      </c>
      <c r="D231" s="26">
        <v>23000</v>
      </c>
    </row>
    <row r="232" spans="1:4">
      <c r="A232" s="25">
        <v>231</v>
      </c>
      <c r="B232" s="9" t="s">
        <v>379</v>
      </c>
      <c r="C232" s="8" t="s">
        <v>4</v>
      </c>
      <c r="D232" s="26">
        <v>23000</v>
      </c>
    </row>
    <row r="233" spans="1:4">
      <c r="A233" s="25">
        <v>232</v>
      </c>
      <c r="B233" s="9" t="s">
        <v>380</v>
      </c>
      <c r="C233" s="8" t="s">
        <v>9</v>
      </c>
      <c r="D233" s="26">
        <v>25000</v>
      </c>
    </row>
    <row r="234" spans="1:4">
      <c r="A234" s="25">
        <v>233</v>
      </c>
      <c r="B234" s="11" t="s">
        <v>34</v>
      </c>
      <c r="C234" s="10" t="s">
        <v>61</v>
      </c>
      <c r="D234" s="26">
        <v>85000</v>
      </c>
    </row>
    <row r="235" spans="1:4">
      <c r="A235" s="25">
        <v>234</v>
      </c>
      <c r="B235" s="9" t="s">
        <v>381</v>
      </c>
      <c r="C235" s="8" t="s">
        <v>12</v>
      </c>
      <c r="D235" s="26">
        <v>35000</v>
      </c>
    </row>
    <row r="236" spans="1:4">
      <c r="A236" s="25">
        <v>235</v>
      </c>
      <c r="B236" s="9" t="s">
        <v>382</v>
      </c>
      <c r="C236" s="8" t="s">
        <v>4</v>
      </c>
      <c r="D236" s="26">
        <v>15000</v>
      </c>
    </row>
    <row r="237" spans="1:4">
      <c r="A237" s="25">
        <v>236</v>
      </c>
      <c r="B237" s="13" t="s">
        <v>383</v>
      </c>
      <c r="C237" s="10" t="s">
        <v>4</v>
      </c>
      <c r="D237" s="26">
        <v>10000</v>
      </c>
    </row>
    <row r="238" spans="1:4">
      <c r="A238" s="25">
        <v>237</v>
      </c>
      <c r="B238" s="13" t="s">
        <v>384</v>
      </c>
      <c r="C238" s="10" t="s">
        <v>4</v>
      </c>
      <c r="D238" s="26">
        <v>25000</v>
      </c>
    </row>
    <row r="239" spans="1:4">
      <c r="A239" s="25">
        <v>238</v>
      </c>
      <c r="B239" s="13" t="s">
        <v>385</v>
      </c>
      <c r="C239" s="10" t="s">
        <v>4</v>
      </c>
      <c r="D239" s="26">
        <v>250000</v>
      </c>
    </row>
    <row r="240" spans="1:4">
      <c r="A240" s="25">
        <v>239</v>
      </c>
      <c r="B240" s="11" t="s">
        <v>386</v>
      </c>
      <c r="C240" s="8" t="s">
        <v>4</v>
      </c>
      <c r="D240" s="26">
        <v>25000</v>
      </c>
    </row>
    <row r="241" spans="1:4">
      <c r="A241" s="25">
        <v>240</v>
      </c>
      <c r="B241" s="11" t="s">
        <v>387</v>
      </c>
      <c r="C241" s="8" t="s">
        <v>4</v>
      </c>
      <c r="D241" s="26">
        <v>15000</v>
      </c>
    </row>
    <row r="242" spans="1:4">
      <c r="A242" s="25">
        <v>241</v>
      </c>
      <c r="B242" s="11" t="s">
        <v>388</v>
      </c>
      <c r="C242" s="8" t="s">
        <v>4</v>
      </c>
      <c r="D242" s="26">
        <v>150000</v>
      </c>
    </row>
    <row r="243" spans="1:4">
      <c r="A243" s="25">
        <v>242</v>
      </c>
      <c r="B243" s="13" t="s">
        <v>389</v>
      </c>
      <c r="C243" s="8" t="s">
        <v>4</v>
      </c>
      <c r="D243" s="26">
        <v>35000</v>
      </c>
    </row>
    <row r="244" spans="1:4">
      <c r="A244" s="25">
        <v>243</v>
      </c>
      <c r="B244" s="11" t="s">
        <v>390</v>
      </c>
      <c r="C244" s="8" t="s">
        <v>4</v>
      </c>
      <c r="D244" s="26">
        <v>150000</v>
      </c>
    </row>
    <row r="245" spans="1:4">
      <c r="A245" s="25">
        <v>244</v>
      </c>
      <c r="B245" s="11" t="s">
        <v>391</v>
      </c>
      <c r="C245" s="8" t="s">
        <v>9</v>
      </c>
      <c r="D245" s="26">
        <v>25000</v>
      </c>
    </row>
    <row r="246" spans="1:4">
      <c r="A246" s="25">
        <v>245</v>
      </c>
      <c r="B246" s="1" t="s">
        <v>392</v>
      </c>
      <c r="C246" s="8" t="s">
        <v>12</v>
      </c>
      <c r="D246" s="26">
        <v>250000</v>
      </c>
    </row>
    <row r="247" spans="1:4">
      <c r="A247" s="25">
        <v>246</v>
      </c>
      <c r="B247" s="11" t="s">
        <v>393</v>
      </c>
      <c r="C247" s="8" t="s">
        <v>4</v>
      </c>
      <c r="D247" s="26">
        <v>10000</v>
      </c>
    </row>
    <row r="248" spans="1:4">
      <c r="A248" s="25">
        <v>247</v>
      </c>
      <c r="B248" s="11" t="s">
        <v>394</v>
      </c>
      <c r="C248" s="8" t="s">
        <v>4</v>
      </c>
      <c r="D248" s="26">
        <v>25000</v>
      </c>
    </row>
    <row r="249" spans="1:4">
      <c r="A249" s="25">
        <v>248</v>
      </c>
      <c r="B249" s="11" t="s">
        <v>395</v>
      </c>
      <c r="C249" s="8" t="s">
        <v>4</v>
      </c>
      <c r="D249" s="26">
        <v>25000</v>
      </c>
    </row>
    <row r="250" spans="1:4">
      <c r="A250" s="25">
        <v>249</v>
      </c>
      <c r="B250" s="11" t="s">
        <v>396</v>
      </c>
      <c r="C250" s="8" t="s">
        <v>4</v>
      </c>
      <c r="D250" s="26">
        <v>35000</v>
      </c>
    </row>
    <row r="251" spans="1:4">
      <c r="A251" s="25">
        <v>250</v>
      </c>
      <c r="B251" s="11" t="s">
        <v>397</v>
      </c>
      <c r="C251" s="8" t="s">
        <v>12</v>
      </c>
      <c r="D251" s="26">
        <v>150000</v>
      </c>
    </row>
    <row r="252" spans="1:4">
      <c r="A252" s="25">
        <v>251</v>
      </c>
      <c r="B252" s="11" t="s">
        <v>398</v>
      </c>
      <c r="C252" s="8" t="s">
        <v>4</v>
      </c>
      <c r="D252" s="26">
        <v>350000</v>
      </c>
    </row>
    <row r="253" spans="1:4">
      <c r="A253" s="25">
        <v>252</v>
      </c>
      <c r="B253" s="11" t="s">
        <v>399</v>
      </c>
      <c r="C253" s="8" t="s">
        <v>13</v>
      </c>
      <c r="D253" s="26">
        <v>85000</v>
      </c>
    </row>
  </sheetData>
  <sortState xmlns:xlrd2="http://schemas.microsoft.com/office/spreadsheetml/2017/richdata2" ref="B2:D233">
    <sortCondition ref="B2:B233"/>
  </sortState>
  <printOptions horizontalCentered="1"/>
  <pageMargins left="0.25" right="0" top="0.5" bottom="0.25" header="0.2" footer="0.3"/>
  <pageSetup paperSize="9" orientation="portrait"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2"/>
  <sheetViews>
    <sheetView workbookViewId="0">
      <selection activeCell="D12" sqref="D12"/>
    </sheetView>
  </sheetViews>
  <sheetFormatPr defaultRowHeight="15.75"/>
  <cols>
    <col min="1" max="1" width="5" style="7" bestFit="1" customWidth="1"/>
    <col min="2" max="2" width="55" style="15" customWidth="1"/>
    <col min="3" max="3" width="11.28515625" style="7" customWidth="1"/>
    <col min="4" max="4" width="11" style="7" customWidth="1"/>
    <col min="5" max="5" width="16.140625" style="16" customWidth="1"/>
    <col min="6" max="16384" width="9.140625" style="7"/>
  </cols>
  <sheetData>
    <row r="1" spans="1:5" ht="31.5">
      <c r="A1" s="4" t="s">
        <v>1</v>
      </c>
      <c r="B1" s="5" t="s">
        <v>25</v>
      </c>
      <c r="C1" s="4" t="s">
        <v>3</v>
      </c>
      <c r="D1" s="4" t="s">
        <v>192</v>
      </c>
      <c r="E1" s="6" t="s">
        <v>74</v>
      </c>
    </row>
    <row r="2" spans="1:5">
      <c r="A2" s="8">
        <v>1</v>
      </c>
      <c r="B2" s="9" t="s">
        <v>400</v>
      </c>
      <c r="C2" s="8" t="s">
        <v>12</v>
      </c>
      <c r="D2" s="10">
        <v>10</v>
      </c>
      <c r="E2" s="12">
        <v>550000</v>
      </c>
    </row>
    <row r="3" spans="1:5">
      <c r="A3" s="8">
        <v>2</v>
      </c>
      <c r="B3" s="3" t="s">
        <v>401</v>
      </c>
      <c r="C3" s="2" t="s">
        <v>4</v>
      </c>
      <c r="D3" s="10">
        <v>10</v>
      </c>
      <c r="E3" s="12">
        <v>550000</v>
      </c>
    </row>
    <row r="4" spans="1:5">
      <c r="A4" s="8">
        <v>3</v>
      </c>
      <c r="B4" s="11" t="s">
        <v>402</v>
      </c>
      <c r="C4" s="8" t="s">
        <v>9</v>
      </c>
      <c r="D4" s="10">
        <v>10</v>
      </c>
      <c r="E4" s="12">
        <v>30000000</v>
      </c>
    </row>
    <row r="5" spans="1:5">
      <c r="A5" s="8">
        <v>4</v>
      </c>
      <c r="B5" s="11" t="s">
        <v>403</v>
      </c>
      <c r="C5" s="8" t="s">
        <v>9</v>
      </c>
      <c r="D5" s="10">
        <v>10</v>
      </c>
      <c r="E5" s="12">
        <v>50000000</v>
      </c>
    </row>
    <row r="6" spans="1:5">
      <c r="A6" s="8">
        <v>5</v>
      </c>
      <c r="B6" s="9" t="s">
        <v>404</v>
      </c>
      <c r="C6" s="8" t="s">
        <v>4</v>
      </c>
      <c r="D6" s="10">
        <v>10</v>
      </c>
      <c r="E6" s="12">
        <v>2300000</v>
      </c>
    </row>
    <row r="7" spans="1:5">
      <c r="A7" s="8">
        <v>6</v>
      </c>
      <c r="B7" s="13" t="s">
        <v>405</v>
      </c>
      <c r="C7" s="10" t="s">
        <v>9</v>
      </c>
      <c r="D7" s="10">
        <v>10</v>
      </c>
      <c r="E7" s="12">
        <v>2300000</v>
      </c>
    </row>
    <row r="8" spans="1:5">
      <c r="A8" s="8">
        <v>7</v>
      </c>
      <c r="B8" s="9" t="s">
        <v>406</v>
      </c>
      <c r="C8" s="8" t="s">
        <v>13</v>
      </c>
      <c r="D8" s="10">
        <v>10</v>
      </c>
      <c r="E8" s="12">
        <v>550000</v>
      </c>
    </row>
    <row r="9" spans="1:5">
      <c r="A9" s="8">
        <v>8</v>
      </c>
      <c r="B9" s="9" t="s">
        <v>407</v>
      </c>
      <c r="C9" s="8" t="s">
        <v>12</v>
      </c>
      <c r="D9" s="10">
        <v>10</v>
      </c>
      <c r="E9" s="12">
        <v>6000000</v>
      </c>
    </row>
    <row r="10" spans="1:5">
      <c r="A10" s="8">
        <v>9</v>
      </c>
      <c r="B10" s="13" t="s">
        <v>168</v>
      </c>
      <c r="C10" s="8" t="s">
        <v>12</v>
      </c>
      <c r="D10" s="10">
        <v>10</v>
      </c>
      <c r="E10" s="12">
        <v>550000</v>
      </c>
    </row>
    <row r="11" spans="1:5">
      <c r="A11" s="8">
        <v>10</v>
      </c>
      <c r="B11" s="9" t="s">
        <v>408</v>
      </c>
      <c r="C11" s="8" t="s">
        <v>12</v>
      </c>
      <c r="D11" s="10">
        <v>10</v>
      </c>
      <c r="E11" s="12">
        <v>35500000</v>
      </c>
    </row>
    <row r="12" spans="1:5">
      <c r="A12" s="8">
        <v>11</v>
      </c>
      <c r="B12" s="9" t="s">
        <v>409</v>
      </c>
      <c r="C12" s="8" t="s">
        <v>12</v>
      </c>
      <c r="D12" s="10">
        <v>10</v>
      </c>
      <c r="E12" s="12">
        <v>24000000</v>
      </c>
    </row>
    <row r="13" spans="1:5">
      <c r="A13" s="8">
        <v>12</v>
      </c>
      <c r="B13" s="9" t="s">
        <v>410</v>
      </c>
      <c r="C13" s="8" t="s">
        <v>58</v>
      </c>
      <c r="D13" s="10">
        <v>10</v>
      </c>
      <c r="E13" s="12">
        <v>40000000</v>
      </c>
    </row>
    <row r="14" spans="1:5">
      <c r="A14" s="8">
        <v>13</v>
      </c>
      <c r="B14" s="9" t="s">
        <v>411</v>
      </c>
      <c r="C14" s="10" t="s">
        <v>12</v>
      </c>
      <c r="D14" s="10">
        <v>10</v>
      </c>
      <c r="E14" s="12">
        <v>220000000</v>
      </c>
    </row>
    <row r="15" spans="1:5">
      <c r="A15" s="8">
        <v>14</v>
      </c>
      <c r="B15" s="9" t="s">
        <v>412</v>
      </c>
      <c r="C15" s="8" t="s">
        <v>12</v>
      </c>
      <c r="D15" s="10">
        <v>10</v>
      </c>
      <c r="E15" s="12">
        <v>220000000</v>
      </c>
    </row>
    <row r="16" spans="1:5">
      <c r="A16" s="8">
        <v>15</v>
      </c>
      <c r="B16" s="13" t="s">
        <v>208</v>
      </c>
      <c r="C16" s="8" t="s">
        <v>12</v>
      </c>
      <c r="D16" s="10">
        <v>10</v>
      </c>
      <c r="E16" s="12">
        <v>4500000</v>
      </c>
    </row>
    <row r="17" spans="1:5">
      <c r="A17" s="8">
        <v>16</v>
      </c>
      <c r="B17" s="11" t="s">
        <v>413</v>
      </c>
      <c r="C17" s="8" t="s">
        <v>58</v>
      </c>
      <c r="D17" s="10">
        <v>10</v>
      </c>
      <c r="E17" s="12">
        <v>6000000</v>
      </c>
    </row>
    <row r="18" spans="1:5">
      <c r="A18" s="8">
        <v>17</v>
      </c>
      <c r="B18" s="9" t="s">
        <v>59</v>
      </c>
      <c r="C18" s="8" t="s">
        <v>12</v>
      </c>
      <c r="D18" s="10">
        <v>10</v>
      </c>
      <c r="E18" s="12">
        <v>20000000</v>
      </c>
    </row>
    <row r="19" spans="1:5">
      <c r="A19" s="8">
        <v>18</v>
      </c>
      <c r="B19" s="13" t="s">
        <v>115</v>
      </c>
      <c r="C19" s="8" t="s">
        <v>4</v>
      </c>
      <c r="D19" s="10">
        <v>10</v>
      </c>
      <c r="E19" s="12">
        <v>25000000</v>
      </c>
    </row>
    <row r="20" spans="1:5" ht="31.5">
      <c r="A20" s="8">
        <v>19</v>
      </c>
      <c r="B20" s="9" t="s">
        <v>116</v>
      </c>
      <c r="C20" s="8" t="s">
        <v>281</v>
      </c>
      <c r="D20" s="10">
        <v>10</v>
      </c>
      <c r="E20" s="12">
        <v>2000000</v>
      </c>
    </row>
    <row r="21" spans="1:5" ht="31.5">
      <c r="A21" s="8">
        <v>20</v>
      </c>
      <c r="B21" s="9" t="s">
        <v>116</v>
      </c>
      <c r="C21" s="8" t="s">
        <v>12</v>
      </c>
      <c r="D21" s="10">
        <v>10</v>
      </c>
      <c r="E21" s="12">
        <v>5000000</v>
      </c>
    </row>
    <row r="22" spans="1:5">
      <c r="A22" s="8">
        <v>21</v>
      </c>
      <c r="B22" s="13" t="s">
        <v>111</v>
      </c>
      <c r="C22" s="8" t="s">
        <v>12</v>
      </c>
      <c r="D22" s="10">
        <v>10</v>
      </c>
      <c r="E22" s="12">
        <v>500000</v>
      </c>
    </row>
    <row r="23" spans="1:5">
      <c r="A23" s="8">
        <v>22</v>
      </c>
      <c r="B23" s="11" t="s">
        <v>414</v>
      </c>
      <c r="C23" s="8" t="s">
        <v>12</v>
      </c>
      <c r="D23" s="10">
        <v>10</v>
      </c>
      <c r="E23" s="12">
        <v>4500000</v>
      </c>
    </row>
    <row r="24" spans="1:5">
      <c r="A24" s="8">
        <v>23</v>
      </c>
      <c r="B24" s="3" t="s">
        <v>415</v>
      </c>
      <c r="C24" s="2" t="s">
        <v>332</v>
      </c>
      <c r="D24" s="10">
        <v>10</v>
      </c>
      <c r="E24" s="12">
        <v>4500000</v>
      </c>
    </row>
    <row r="25" spans="1:5">
      <c r="A25" s="8">
        <v>24</v>
      </c>
      <c r="B25" s="9" t="s">
        <v>119</v>
      </c>
      <c r="C25" s="8" t="s">
        <v>4</v>
      </c>
      <c r="D25" s="10">
        <v>10</v>
      </c>
      <c r="E25" s="12">
        <v>8000000</v>
      </c>
    </row>
    <row r="26" spans="1:5">
      <c r="A26" s="8">
        <v>25</v>
      </c>
      <c r="B26" s="9" t="s">
        <v>416</v>
      </c>
      <c r="C26" s="8" t="s">
        <v>61</v>
      </c>
      <c r="D26" s="10">
        <v>10</v>
      </c>
      <c r="E26" s="12">
        <v>8000000</v>
      </c>
    </row>
    <row r="27" spans="1:5">
      <c r="A27" s="8">
        <v>26</v>
      </c>
      <c r="B27" s="13" t="s">
        <v>169</v>
      </c>
      <c r="C27" s="8" t="s">
        <v>12</v>
      </c>
      <c r="D27" s="10">
        <v>10</v>
      </c>
      <c r="E27" s="12">
        <v>2300000</v>
      </c>
    </row>
    <row r="28" spans="1:5">
      <c r="A28" s="8">
        <v>27</v>
      </c>
      <c r="B28" s="3" t="s">
        <v>417</v>
      </c>
      <c r="C28" s="8" t="s">
        <v>12</v>
      </c>
      <c r="D28" s="10">
        <v>10</v>
      </c>
      <c r="E28" s="12">
        <v>6000000</v>
      </c>
    </row>
    <row r="29" spans="1:5">
      <c r="A29" s="8">
        <v>28</v>
      </c>
      <c r="B29" s="9" t="s">
        <v>418</v>
      </c>
      <c r="C29" s="8" t="s">
        <v>12</v>
      </c>
      <c r="D29" s="10">
        <v>1</v>
      </c>
      <c r="E29" s="12">
        <v>15000</v>
      </c>
    </row>
    <row r="30" spans="1:5">
      <c r="A30" s="8">
        <v>29</v>
      </c>
      <c r="B30" s="3" t="s">
        <v>419</v>
      </c>
      <c r="C30" s="8" t="s">
        <v>12</v>
      </c>
      <c r="D30" s="10"/>
      <c r="E30" s="44">
        <v>1844.44</v>
      </c>
    </row>
    <row r="31" spans="1:5">
      <c r="A31" s="8">
        <v>30</v>
      </c>
      <c r="B31" s="9" t="s">
        <v>24</v>
      </c>
      <c r="C31" s="8" t="s">
        <v>12</v>
      </c>
      <c r="D31" s="10"/>
      <c r="E31" s="44">
        <v>1844.44</v>
      </c>
    </row>
    <row r="32" spans="1:5">
      <c r="A32" s="8">
        <v>31</v>
      </c>
      <c r="B32" s="13" t="s">
        <v>176</v>
      </c>
      <c r="C32" s="8" t="s">
        <v>12</v>
      </c>
      <c r="D32" s="10">
        <v>10</v>
      </c>
      <c r="E32" s="12">
        <v>150000</v>
      </c>
    </row>
    <row r="33" spans="1:5">
      <c r="A33" s="8">
        <v>32</v>
      </c>
      <c r="B33" s="13" t="s">
        <v>120</v>
      </c>
      <c r="C33" s="8" t="s">
        <v>4</v>
      </c>
      <c r="D33" s="10">
        <v>10</v>
      </c>
      <c r="E33" s="12">
        <v>150000</v>
      </c>
    </row>
    <row r="34" spans="1:5">
      <c r="A34" s="8">
        <v>33</v>
      </c>
      <c r="B34" s="13" t="s">
        <v>420</v>
      </c>
      <c r="C34" s="8" t="s">
        <v>4</v>
      </c>
      <c r="D34" s="10">
        <v>10</v>
      </c>
      <c r="E34" s="12">
        <v>5000000</v>
      </c>
    </row>
    <row r="35" spans="1:5">
      <c r="A35" s="8">
        <v>34</v>
      </c>
      <c r="B35" s="13" t="s">
        <v>112</v>
      </c>
      <c r="C35" s="8" t="s">
        <v>9</v>
      </c>
      <c r="D35" s="10">
        <v>10</v>
      </c>
      <c r="E35" s="12">
        <v>3200000</v>
      </c>
    </row>
    <row r="36" spans="1:5">
      <c r="A36" s="8">
        <v>35</v>
      </c>
      <c r="B36" s="13" t="s">
        <v>114</v>
      </c>
      <c r="C36" s="8" t="s">
        <v>12</v>
      </c>
      <c r="D36" s="10">
        <v>10</v>
      </c>
      <c r="E36" s="12">
        <v>15000000</v>
      </c>
    </row>
    <row r="37" spans="1:5">
      <c r="A37" s="8">
        <v>36</v>
      </c>
      <c r="B37" s="13" t="s">
        <v>113</v>
      </c>
      <c r="C37" s="8" t="s">
        <v>11</v>
      </c>
      <c r="D37" s="10">
        <v>10</v>
      </c>
      <c r="E37" s="12">
        <v>8000000</v>
      </c>
    </row>
    <row r="38" spans="1:5">
      <c r="A38" s="8">
        <v>37</v>
      </c>
      <c r="B38" s="9" t="s">
        <v>421</v>
      </c>
      <c r="C38" s="8" t="s">
        <v>12</v>
      </c>
      <c r="D38" s="10">
        <v>10</v>
      </c>
      <c r="E38" s="12">
        <v>330000000</v>
      </c>
    </row>
    <row r="39" spans="1:5">
      <c r="A39" s="8">
        <v>38</v>
      </c>
      <c r="B39" s="13" t="s">
        <v>117</v>
      </c>
      <c r="C39" s="8" t="s">
        <v>12</v>
      </c>
      <c r="D39" s="10">
        <v>10</v>
      </c>
      <c r="E39" s="12">
        <v>111000000</v>
      </c>
    </row>
    <row r="40" spans="1:5">
      <c r="A40" s="8">
        <v>39</v>
      </c>
      <c r="B40" s="11" t="s">
        <v>422</v>
      </c>
      <c r="C40" s="8" t="s">
        <v>12</v>
      </c>
      <c r="D40" s="10">
        <v>10</v>
      </c>
      <c r="E40" s="12">
        <v>80000000</v>
      </c>
    </row>
    <row r="41" spans="1:5">
      <c r="A41" s="8">
        <v>40</v>
      </c>
      <c r="B41" s="9" t="s">
        <v>423</v>
      </c>
      <c r="C41" s="8" t="s">
        <v>4</v>
      </c>
      <c r="D41" s="10">
        <v>10</v>
      </c>
      <c r="E41" s="12">
        <v>1500000</v>
      </c>
    </row>
    <row r="42" spans="1:5">
      <c r="A42" s="8">
        <v>41</v>
      </c>
      <c r="B42" s="9" t="s">
        <v>424</v>
      </c>
      <c r="C42" s="8" t="s">
        <v>4</v>
      </c>
      <c r="D42" s="10">
        <v>10</v>
      </c>
      <c r="E42" s="12">
        <v>1500000</v>
      </c>
    </row>
    <row r="43" spans="1:5">
      <c r="A43" s="8">
        <v>42</v>
      </c>
      <c r="B43" s="9" t="s">
        <v>425</v>
      </c>
      <c r="C43" s="8" t="s">
        <v>61</v>
      </c>
      <c r="D43" s="10">
        <v>10</v>
      </c>
      <c r="E43" s="12">
        <v>300000000</v>
      </c>
    </row>
    <row r="44" spans="1:5">
      <c r="A44" s="8">
        <v>43</v>
      </c>
      <c r="B44" s="13" t="s">
        <v>426</v>
      </c>
      <c r="C44" s="10" t="s">
        <v>12</v>
      </c>
      <c r="D44" s="10">
        <v>10</v>
      </c>
      <c r="E44" s="12">
        <v>1200000</v>
      </c>
    </row>
    <row r="45" spans="1:5">
      <c r="A45" s="8">
        <v>44</v>
      </c>
      <c r="B45" s="9" t="s">
        <v>427</v>
      </c>
      <c r="C45" s="8" t="s">
        <v>12</v>
      </c>
      <c r="D45" s="10">
        <v>10</v>
      </c>
      <c r="E45" s="12">
        <v>6500000</v>
      </c>
    </row>
    <row r="46" spans="1:5">
      <c r="A46" s="8">
        <v>45</v>
      </c>
      <c r="B46" s="14" t="s">
        <v>60</v>
      </c>
      <c r="C46" s="8" t="s">
        <v>61</v>
      </c>
      <c r="D46" s="10">
        <v>10</v>
      </c>
      <c r="E46" s="12">
        <v>5500000</v>
      </c>
    </row>
    <row r="47" spans="1:5">
      <c r="A47" s="8">
        <v>46</v>
      </c>
      <c r="B47" s="13" t="s">
        <v>428</v>
      </c>
      <c r="C47" s="10" t="s">
        <v>12</v>
      </c>
      <c r="D47" s="10">
        <v>10</v>
      </c>
      <c r="E47" s="12">
        <v>6000000</v>
      </c>
    </row>
    <row r="48" spans="1:5">
      <c r="A48" s="8">
        <v>47</v>
      </c>
      <c r="B48" s="13" t="s">
        <v>429</v>
      </c>
      <c r="C48" s="10" t="s">
        <v>12</v>
      </c>
      <c r="D48" s="10">
        <v>10</v>
      </c>
      <c r="E48" s="12">
        <v>6000000</v>
      </c>
    </row>
    <row r="49" spans="1:5">
      <c r="A49" s="8">
        <v>48</v>
      </c>
      <c r="B49" s="11" t="s">
        <v>430</v>
      </c>
      <c r="C49" s="8" t="s">
        <v>12</v>
      </c>
      <c r="D49" s="10">
        <v>10</v>
      </c>
      <c r="E49" s="12">
        <v>115000000</v>
      </c>
    </row>
    <row r="50" spans="1:5">
      <c r="A50" s="8">
        <v>49</v>
      </c>
      <c r="B50" s="9" t="s">
        <v>431</v>
      </c>
      <c r="C50" s="8" t="s">
        <v>61</v>
      </c>
      <c r="D50" s="10">
        <v>10</v>
      </c>
      <c r="E50" s="12">
        <v>150000000</v>
      </c>
    </row>
    <row r="51" spans="1:5">
      <c r="A51" s="8">
        <v>50</v>
      </c>
      <c r="B51" s="11" t="s">
        <v>432</v>
      </c>
      <c r="C51" s="8" t="s">
        <v>4</v>
      </c>
      <c r="D51" s="10">
        <v>10</v>
      </c>
      <c r="E51" s="12">
        <v>140000000</v>
      </c>
    </row>
    <row r="52" spans="1:5">
      <c r="A52" s="8">
        <v>51</v>
      </c>
      <c r="B52" s="9" t="s">
        <v>433</v>
      </c>
      <c r="C52" s="8" t="s">
        <v>12</v>
      </c>
      <c r="D52" s="10">
        <v>10</v>
      </c>
      <c r="E52" s="12">
        <v>40000000</v>
      </c>
    </row>
    <row r="53" spans="1:5">
      <c r="A53" s="8">
        <v>52</v>
      </c>
      <c r="B53" s="9" t="s">
        <v>27</v>
      </c>
      <c r="C53" s="8" t="s">
        <v>12</v>
      </c>
      <c r="D53" s="10">
        <v>10</v>
      </c>
      <c r="E53" s="12">
        <v>13000000</v>
      </c>
    </row>
    <row r="54" spans="1:5">
      <c r="A54" s="8">
        <v>53</v>
      </c>
      <c r="B54" s="11" t="s">
        <v>27</v>
      </c>
      <c r="C54" s="8" t="s">
        <v>12</v>
      </c>
      <c r="D54" s="10">
        <v>10</v>
      </c>
      <c r="E54" s="12">
        <v>13000000</v>
      </c>
    </row>
    <row r="55" spans="1:5">
      <c r="A55" s="8">
        <v>54</v>
      </c>
      <c r="B55" s="9" t="s">
        <v>26</v>
      </c>
      <c r="C55" s="8" t="s">
        <v>12</v>
      </c>
      <c r="D55" s="10">
        <v>10</v>
      </c>
      <c r="E55" s="12">
        <v>16000000</v>
      </c>
    </row>
    <row r="56" spans="1:5">
      <c r="A56" s="8">
        <v>55</v>
      </c>
      <c r="B56" s="11" t="s">
        <v>171</v>
      </c>
      <c r="C56" s="8" t="s">
        <v>61</v>
      </c>
      <c r="D56" s="10">
        <v>10</v>
      </c>
      <c r="E56" s="12">
        <v>5900000</v>
      </c>
    </row>
    <row r="57" spans="1:5">
      <c r="A57" s="8">
        <v>56</v>
      </c>
      <c r="B57" s="9" t="s">
        <v>434</v>
      </c>
      <c r="C57" s="8" t="s">
        <v>13</v>
      </c>
      <c r="D57" s="10">
        <v>10</v>
      </c>
      <c r="E57" s="12">
        <v>5900000</v>
      </c>
    </row>
    <row r="58" spans="1:5">
      <c r="A58" s="8">
        <v>57</v>
      </c>
      <c r="B58" s="11" t="s">
        <v>435</v>
      </c>
      <c r="C58" s="8" t="s">
        <v>12</v>
      </c>
      <c r="D58" s="10">
        <v>10</v>
      </c>
      <c r="E58" s="12">
        <v>1200000</v>
      </c>
    </row>
    <row r="59" spans="1:5">
      <c r="A59" s="8">
        <v>58</v>
      </c>
      <c r="B59" s="9" t="s">
        <v>436</v>
      </c>
      <c r="C59" s="8" t="s">
        <v>12</v>
      </c>
      <c r="D59" s="10">
        <v>10</v>
      </c>
      <c r="E59" s="12">
        <v>3000000</v>
      </c>
    </row>
    <row r="60" spans="1:5">
      <c r="A60" s="8">
        <v>59</v>
      </c>
      <c r="B60" s="11" t="s">
        <v>437</v>
      </c>
      <c r="C60" s="8" t="s">
        <v>12</v>
      </c>
      <c r="D60" s="10">
        <v>10</v>
      </c>
      <c r="E60" s="12">
        <v>3000000</v>
      </c>
    </row>
    <row r="61" spans="1:5">
      <c r="A61" s="8">
        <v>60</v>
      </c>
      <c r="B61" s="11" t="s">
        <v>438</v>
      </c>
      <c r="C61" s="8" t="s">
        <v>12</v>
      </c>
      <c r="D61" s="10">
        <v>10</v>
      </c>
      <c r="E61" s="12">
        <v>34000000</v>
      </c>
    </row>
    <row r="62" spans="1:5">
      <c r="A62" s="8">
        <v>61</v>
      </c>
      <c r="B62" s="13" t="s">
        <v>118</v>
      </c>
      <c r="C62" s="8" t="s">
        <v>12</v>
      </c>
      <c r="D62" s="10">
        <v>10</v>
      </c>
      <c r="E62" s="12">
        <v>4600000</v>
      </c>
    </row>
    <row r="63" spans="1:5">
      <c r="A63" s="8">
        <v>62</v>
      </c>
      <c r="B63" s="9" t="s">
        <v>439</v>
      </c>
      <c r="C63" s="8" t="s">
        <v>12</v>
      </c>
      <c r="D63" s="10">
        <v>10</v>
      </c>
      <c r="E63" s="12">
        <v>13000000</v>
      </c>
    </row>
    <row r="64" spans="1:5">
      <c r="A64" s="8">
        <v>63</v>
      </c>
      <c r="B64" s="13" t="s">
        <v>440</v>
      </c>
      <c r="C64" s="8" t="s">
        <v>12</v>
      </c>
      <c r="D64" s="10">
        <v>10</v>
      </c>
      <c r="E64" s="12">
        <v>40000000</v>
      </c>
    </row>
    <row r="65" spans="1:5">
      <c r="A65" s="8">
        <v>64</v>
      </c>
      <c r="B65" s="9" t="s">
        <v>441</v>
      </c>
      <c r="C65" s="8" t="s">
        <v>4</v>
      </c>
      <c r="D65" s="10">
        <v>10</v>
      </c>
      <c r="E65" s="12">
        <v>25000000</v>
      </c>
    </row>
    <row r="66" spans="1:5">
      <c r="A66" s="8">
        <v>65</v>
      </c>
      <c r="B66" s="13" t="s">
        <v>442</v>
      </c>
      <c r="C66" s="10" t="s">
        <v>12</v>
      </c>
      <c r="D66" s="10">
        <v>10</v>
      </c>
      <c r="E66" s="12">
        <v>25000000</v>
      </c>
    </row>
    <row r="67" spans="1:5">
      <c r="A67" s="8">
        <v>66</v>
      </c>
      <c r="B67" s="9" t="s">
        <v>443</v>
      </c>
      <c r="C67" s="8" t="s">
        <v>4</v>
      </c>
      <c r="D67" s="10">
        <v>10</v>
      </c>
      <c r="E67" s="12">
        <v>230000000</v>
      </c>
    </row>
    <row r="68" spans="1:5">
      <c r="A68" s="8">
        <v>67</v>
      </c>
      <c r="B68" s="9" t="s">
        <v>444</v>
      </c>
      <c r="C68" s="8" t="s">
        <v>4</v>
      </c>
      <c r="D68" s="10">
        <v>10</v>
      </c>
      <c r="E68" s="12">
        <v>300000000</v>
      </c>
    </row>
    <row r="69" spans="1:5">
      <c r="A69" s="8">
        <v>68</v>
      </c>
      <c r="B69" s="11" t="s">
        <v>445</v>
      </c>
      <c r="C69" s="8" t="s">
        <v>4</v>
      </c>
      <c r="D69" s="10">
        <v>10</v>
      </c>
      <c r="E69" s="12">
        <v>180000000</v>
      </c>
    </row>
    <row r="70" spans="1:5">
      <c r="A70" s="8">
        <v>69</v>
      </c>
      <c r="B70" s="9" t="s">
        <v>62</v>
      </c>
      <c r="C70" s="8" t="s">
        <v>4</v>
      </c>
      <c r="D70" s="10">
        <v>10</v>
      </c>
      <c r="E70" s="12">
        <v>70000000</v>
      </c>
    </row>
    <row r="71" spans="1:5">
      <c r="A71" s="8">
        <v>70</v>
      </c>
      <c r="B71" s="13" t="s">
        <v>446</v>
      </c>
      <c r="C71" s="10" t="s">
        <v>12</v>
      </c>
      <c r="D71" s="10">
        <v>10</v>
      </c>
      <c r="E71" s="12">
        <v>230000000</v>
      </c>
    </row>
    <row r="72" spans="1:5">
      <c r="A72" s="8">
        <v>71</v>
      </c>
      <c r="B72" s="9" t="s">
        <v>447</v>
      </c>
      <c r="C72" s="8" t="s">
        <v>4</v>
      </c>
      <c r="D72" s="10">
        <v>10</v>
      </c>
      <c r="E72" s="12">
        <v>230000000</v>
      </c>
    </row>
    <row r="73" spans="1:5">
      <c r="A73" s="8">
        <v>72</v>
      </c>
      <c r="B73" s="11" t="s">
        <v>448</v>
      </c>
      <c r="C73" s="8" t="s">
        <v>12</v>
      </c>
      <c r="D73" s="10">
        <v>10</v>
      </c>
      <c r="E73" s="12">
        <v>70000000</v>
      </c>
    </row>
    <row r="74" spans="1:5">
      <c r="A74" s="8">
        <v>73</v>
      </c>
      <c r="B74" s="13" t="s">
        <v>449</v>
      </c>
      <c r="C74" s="10" t="s">
        <v>12</v>
      </c>
      <c r="D74" s="10">
        <v>10</v>
      </c>
      <c r="E74" s="12">
        <v>70000000</v>
      </c>
    </row>
    <row r="75" spans="1:5">
      <c r="A75" s="8">
        <v>74</v>
      </c>
      <c r="B75" s="11" t="s">
        <v>450</v>
      </c>
      <c r="C75" s="8" t="s">
        <v>12</v>
      </c>
      <c r="D75" s="10">
        <v>10</v>
      </c>
      <c r="E75" s="12">
        <v>70000000</v>
      </c>
    </row>
    <row r="76" spans="1:5">
      <c r="A76" s="8">
        <v>75</v>
      </c>
      <c r="B76" s="11" t="s">
        <v>63</v>
      </c>
      <c r="C76" s="8" t="s">
        <v>4</v>
      </c>
      <c r="D76" s="10">
        <v>10</v>
      </c>
      <c r="E76" s="12">
        <v>200000000</v>
      </c>
    </row>
    <row r="77" spans="1:5">
      <c r="A77" s="8">
        <v>76</v>
      </c>
      <c r="B77" s="9" t="s">
        <v>64</v>
      </c>
      <c r="C77" s="8" t="s">
        <v>4</v>
      </c>
      <c r="D77" s="10">
        <v>10</v>
      </c>
      <c r="E77" s="12">
        <v>15000000</v>
      </c>
    </row>
    <row r="78" spans="1:5">
      <c r="A78" s="8">
        <v>77</v>
      </c>
      <c r="B78" s="11" t="s">
        <v>190</v>
      </c>
      <c r="C78" s="8" t="s">
        <v>61</v>
      </c>
      <c r="D78" s="10">
        <v>10</v>
      </c>
      <c r="E78" s="12">
        <v>330000000</v>
      </c>
    </row>
    <row r="79" spans="1:5">
      <c r="A79" s="8">
        <v>78</v>
      </c>
      <c r="B79" s="11" t="s">
        <v>65</v>
      </c>
      <c r="C79" s="8" t="s">
        <v>12</v>
      </c>
      <c r="D79" s="10">
        <v>10</v>
      </c>
      <c r="E79" s="12">
        <v>330000000</v>
      </c>
    </row>
    <row r="80" spans="1:5" ht="18.75">
      <c r="A80" s="8">
        <v>79</v>
      </c>
      <c r="B80" s="11" t="s">
        <v>521</v>
      </c>
      <c r="C80" s="8" t="s">
        <v>61</v>
      </c>
      <c r="D80" s="10">
        <v>10</v>
      </c>
      <c r="E80" s="12">
        <v>330000000</v>
      </c>
    </row>
    <row r="81" spans="1:5" ht="18.75">
      <c r="A81" s="8">
        <v>80</v>
      </c>
      <c r="B81" s="11" t="s">
        <v>522</v>
      </c>
      <c r="C81" s="8" t="s">
        <v>61</v>
      </c>
      <c r="D81" s="10">
        <v>10</v>
      </c>
      <c r="E81" s="12">
        <v>330000000</v>
      </c>
    </row>
    <row r="82" spans="1:5" ht="18.75">
      <c r="A82" s="8">
        <v>81</v>
      </c>
      <c r="B82" s="11" t="s">
        <v>523</v>
      </c>
      <c r="C82" s="8" t="s">
        <v>61</v>
      </c>
      <c r="D82" s="10">
        <v>10</v>
      </c>
      <c r="E82" s="12">
        <v>330000000</v>
      </c>
    </row>
    <row r="83" spans="1:5" ht="18.75">
      <c r="A83" s="8">
        <v>82</v>
      </c>
      <c r="B83" s="11" t="s">
        <v>524</v>
      </c>
      <c r="C83" s="8" t="s">
        <v>61</v>
      </c>
      <c r="D83" s="10">
        <v>10</v>
      </c>
      <c r="E83" s="12">
        <v>330000000</v>
      </c>
    </row>
    <row r="84" spans="1:5">
      <c r="A84" s="8">
        <v>83</v>
      </c>
      <c r="B84" s="11" t="s">
        <v>191</v>
      </c>
      <c r="C84" s="8" t="s">
        <v>61</v>
      </c>
      <c r="D84" s="10">
        <v>10</v>
      </c>
      <c r="E84" s="12">
        <v>330000000</v>
      </c>
    </row>
    <row r="85" spans="1:5" ht="18.75">
      <c r="A85" s="8">
        <v>84</v>
      </c>
      <c r="B85" s="9" t="s">
        <v>525</v>
      </c>
      <c r="C85" s="8" t="s">
        <v>61</v>
      </c>
      <c r="D85" s="10">
        <v>10</v>
      </c>
      <c r="E85" s="12">
        <v>330000000</v>
      </c>
    </row>
    <row r="86" spans="1:5">
      <c r="A86" s="8">
        <v>85</v>
      </c>
      <c r="B86" s="9" t="s">
        <v>451</v>
      </c>
      <c r="C86" s="8" t="s">
        <v>12</v>
      </c>
      <c r="D86" s="10">
        <v>10</v>
      </c>
      <c r="E86" s="12">
        <v>500000</v>
      </c>
    </row>
    <row r="87" spans="1:5">
      <c r="A87" s="8">
        <v>86</v>
      </c>
      <c r="B87" s="9" t="s">
        <v>452</v>
      </c>
      <c r="C87" s="8" t="s">
        <v>12</v>
      </c>
      <c r="D87" s="10">
        <v>10</v>
      </c>
      <c r="E87" s="12">
        <v>500000</v>
      </c>
    </row>
    <row r="88" spans="1:5">
      <c r="A88" s="8">
        <v>87</v>
      </c>
      <c r="B88" s="9" t="s">
        <v>453</v>
      </c>
      <c r="C88" s="8" t="s">
        <v>12</v>
      </c>
      <c r="D88" s="10">
        <v>10</v>
      </c>
      <c r="E88" s="12">
        <v>500000</v>
      </c>
    </row>
    <row r="89" spans="1:5">
      <c r="A89" s="8">
        <v>88</v>
      </c>
      <c r="B89" s="13" t="s">
        <v>167</v>
      </c>
      <c r="C89" s="8" t="s">
        <v>12</v>
      </c>
      <c r="D89" s="10">
        <v>10</v>
      </c>
      <c r="E89" s="12">
        <v>500000</v>
      </c>
    </row>
    <row r="90" spans="1:5">
      <c r="A90" s="8">
        <v>89</v>
      </c>
      <c r="B90" s="9" t="s">
        <v>454</v>
      </c>
      <c r="C90" s="8" t="s">
        <v>12</v>
      </c>
      <c r="D90" s="10">
        <v>10</v>
      </c>
      <c r="E90" s="12">
        <v>120000000</v>
      </c>
    </row>
    <row r="91" spans="1:5">
      <c r="A91" s="8">
        <v>90</v>
      </c>
      <c r="B91" s="9" t="s">
        <v>455</v>
      </c>
      <c r="C91" s="8" t="s">
        <v>13</v>
      </c>
      <c r="D91" s="10">
        <v>10</v>
      </c>
      <c r="E91" s="12">
        <v>4500000</v>
      </c>
    </row>
    <row r="92" spans="1:5">
      <c r="A92" s="8">
        <v>91</v>
      </c>
      <c r="B92" s="3" t="s">
        <v>456</v>
      </c>
      <c r="C92" s="2" t="s">
        <v>332</v>
      </c>
      <c r="D92" s="10">
        <v>10</v>
      </c>
      <c r="E92" s="12">
        <v>4500000</v>
      </c>
    </row>
    <row r="93" spans="1:5">
      <c r="A93" s="8">
        <v>92</v>
      </c>
      <c r="B93" s="13" t="s">
        <v>457</v>
      </c>
      <c r="C93" s="8" t="s">
        <v>12</v>
      </c>
      <c r="D93" s="10">
        <v>10</v>
      </c>
      <c r="E93" s="12">
        <v>2500000</v>
      </c>
    </row>
    <row r="94" spans="1:5">
      <c r="A94" s="8">
        <v>93</v>
      </c>
      <c r="B94" s="1" t="s">
        <v>458</v>
      </c>
      <c r="C94" s="2" t="s">
        <v>12</v>
      </c>
      <c r="D94" s="10">
        <v>10</v>
      </c>
      <c r="E94" s="12">
        <v>5500000</v>
      </c>
    </row>
    <row r="95" spans="1:5">
      <c r="A95" s="8">
        <v>94</v>
      </c>
      <c r="B95" s="1" t="s">
        <v>459</v>
      </c>
      <c r="C95" s="2" t="s">
        <v>12</v>
      </c>
      <c r="D95" s="10">
        <v>10</v>
      </c>
      <c r="E95" s="12">
        <v>5500000</v>
      </c>
    </row>
    <row r="96" spans="1:5">
      <c r="A96" s="8">
        <v>95</v>
      </c>
      <c r="B96" s="9" t="s">
        <v>460</v>
      </c>
      <c r="C96" s="8" t="s">
        <v>61</v>
      </c>
      <c r="D96" s="10">
        <v>10</v>
      </c>
      <c r="E96" s="12">
        <v>5500000</v>
      </c>
    </row>
    <row r="97" spans="1:5">
      <c r="A97" s="8">
        <v>96</v>
      </c>
      <c r="B97" s="9" t="s">
        <v>172</v>
      </c>
      <c r="C97" s="8" t="s">
        <v>61</v>
      </c>
      <c r="D97" s="10">
        <v>10</v>
      </c>
      <c r="E97" s="12">
        <v>5500000</v>
      </c>
    </row>
    <row r="98" spans="1:5">
      <c r="A98" s="8">
        <v>97</v>
      </c>
      <c r="B98" s="9" t="s">
        <v>173</v>
      </c>
      <c r="C98" s="8" t="s">
        <v>61</v>
      </c>
      <c r="D98" s="10">
        <v>10</v>
      </c>
      <c r="E98" s="12">
        <v>5500000</v>
      </c>
    </row>
    <row r="99" spans="1:5">
      <c r="A99" s="8">
        <v>98</v>
      </c>
      <c r="B99" s="3" t="s">
        <v>461</v>
      </c>
      <c r="C99" s="8" t="s">
        <v>12</v>
      </c>
      <c r="D99" s="10">
        <v>10</v>
      </c>
      <c r="E99" s="12">
        <v>30000000</v>
      </c>
    </row>
    <row r="100" spans="1:5">
      <c r="A100" s="8">
        <v>99</v>
      </c>
      <c r="B100" s="9" t="s">
        <v>462</v>
      </c>
      <c r="C100" s="8" t="s">
        <v>12</v>
      </c>
      <c r="D100" s="10">
        <v>10</v>
      </c>
      <c r="E100" s="12">
        <v>30000000</v>
      </c>
    </row>
    <row r="101" spans="1:5">
      <c r="A101" s="8">
        <v>100</v>
      </c>
      <c r="B101" s="9" t="s">
        <v>463</v>
      </c>
      <c r="C101" s="8" t="s">
        <v>12</v>
      </c>
      <c r="D101" s="10">
        <v>10</v>
      </c>
      <c r="E101" s="12">
        <v>20000000</v>
      </c>
    </row>
    <row r="102" spans="1:5">
      <c r="A102" s="8">
        <v>101</v>
      </c>
      <c r="B102" s="9" t="s">
        <v>464</v>
      </c>
      <c r="C102" s="8" t="s">
        <v>12</v>
      </c>
      <c r="D102" s="10">
        <v>10</v>
      </c>
      <c r="E102" s="12">
        <v>6500000</v>
      </c>
    </row>
    <row r="103" spans="1:5">
      <c r="A103" s="8">
        <v>102</v>
      </c>
      <c r="B103" s="9" t="s">
        <v>465</v>
      </c>
      <c r="C103" s="8" t="s">
        <v>12</v>
      </c>
      <c r="D103" s="10">
        <v>10</v>
      </c>
      <c r="E103" s="12">
        <v>6500000</v>
      </c>
    </row>
    <row r="104" spans="1:5">
      <c r="A104" s="8">
        <v>103</v>
      </c>
      <c r="B104" s="9" t="s">
        <v>466</v>
      </c>
      <c r="C104" s="8" t="s">
        <v>4</v>
      </c>
      <c r="D104" s="10">
        <v>10</v>
      </c>
      <c r="E104" s="12">
        <v>120000</v>
      </c>
    </row>
    <row r="105" spans="1:5">
      <c r="A105" s="8">
        <v>104</v>
      </c>
      <c r="B105" s="9" t="s">
        <v>467</v>
      </c>
      <c r="C105" s="8" t="s">
        <v>12</v>
      </c>
      <c r="D105" s="10">
        <v>10</v>
      </c>
      <c r="E105" s="12">
        <v>6500000</v>
      </c>
    </row>
    <row r="106" spans="1:5">
      <c r="A106" s="8">
        <v>105</v>
      </c>
      <c r="B106" s="9" t="s">
        <v>174</v>
      </c>
      <c r="C106" s="8" t="s">
        <v>61</v>
      </c>
      <c r="D106" s="10">
        <v>10</v>
      </c>
      <c r="E106" s="12">
        <v>6500000</v>
      </c>
    </row>
    <row r="107" spans="1:5">
      <c r="A107" s="8">
        <v>106</v>
      </c>
      <c r="B107" s="1" t="s">
        <v>468</v>
      </c>
      <c r="C107" s="8" t="s">
        <v>12</v>
      </c>
      <c r="D107" s="10">
        <v>10</v>
      </c>
      <c r="E107" s="12">
        <v>8000000</v>
      </c>
    </row>
    <row r="108" spans="1:5">
      <c r="A108" s="8">
        <v>107</v>
      </c>
      <c r="B108" s="9" t="s">
        <v>175</v>
      </c>
      <c r="C108" s="8" t="s">
        <v>61</v>
      </c>
      <c r="D108" s="10">
        <v>10</v>
      </c>
      <c r="E108" s="12">
        <v>6500000</v>
      </c>
    </row>
    <row r="109" spans="1:5">
      <c r="A109" s="8">
        <v>108</v>
      </c>
      <c r="B109" s="9" t="s">
        <v>469</v>
      </c>
      <c r="C109" s="8" t="s">
        <v>12</v>
      </c>
      <c r="D109" s="10">
        <v>10</v>
      </c>
      <c r="E109" s="12">
        <v>37000000</v>
      </c>
    </row>
    <row r="110" spans="1:5">
      <c r="A110" s="8">
        <v>109</v>
      </c>
      <c r="B110" s="9" t="s">
        <v>470</v>
      </c>
      <c r="C110" s="8" t="s">
        <v>12</v>
      </c>
      <c r="D110" s="10">
        <v>10</v>
      </c>
      <c r="E110" s="12">
        <v>100000000</v>
      </c>
    </row>
    <row r="111" spans="1:5">
      <c r="A111" s="8">
        <v>110</v>
      </c>
      <c r="B111" s="3" t="s">
        <v>471</v>
      </c>
      <c r="C111" s="8" t="s">
        <v>4</v>
      </c>
      <c r="D111" s="10">
        <v>10</v>
      </c>
      <c r="E111" s="12">
        <v>30000000</v>
      </c>
    </row>
    <row r="112" spans="1:5">
      <c r="A112" s="8">
        <v>111</v>
      </c>
      <c r="B112" s="3" t="s">
        <v>472</v>
      </c>
      <c r="C112" s="2" t="s">
        <v>332</v>
      </c>
      <c r="D112" s="10">
        <v>10</v>
      </c>
      <c r="E112" s="12">
        <v>150000000</v>
      </c>
    </row>
    <row r="113" spans="1:5">
      <c r="A113" s="8">
        <v>112</v>
      </c>
      <c r="B113" s="3" t="s">
        <v>473</v>
      </c>
      <c r="C113" s="8" t="s">
        <v>12</v>
      </c>
      <c r="D113" s="10">
        <v>10</v>
      </c>
      <c r="E113" s="12">
        <v>45000000</v>
      </c>
    </row>
    <row r="114" spans="1:5">
      <c r="A114" s="8">
        <v>113</v>
      </c>
      <c r="B114" s="9" t="s">
        <v>474</v>
      </c>
      <c r="C114" s="8" t="s">
        <v>475</v>
      </c>
      <c r="D114" s="10">
        <v>10</v>
      </c>
      <c r="E114" s="12">
        <v>150000000</v>
      </c>
    </row>
    <row r="115" spans="1:5">
      <c r="A115" s="8">
        <v>114</v>
      </c>
      <c r="B115" s="13" t="s">
        <v>177</v>
      </c>
      <c r="C115" s="8" t="s">
        <v>12</v>
      </c>
      <c r="D115" s="10">
        <v>10</v>
      </c>
      <c r="E115" s="12">
        <v>150000000</v>
      </c>
    </row>
    <row r="116" spans="1:5">
      <c r="A116" s="8">
        <v>115</v>
      </c>
      <c r="B116" s="9" t="s">
        <v>476</v>
      </c>
      <c r="C116" s="8" t="s">
        <v>12</v>
      </c>
      <c r="D116" s="10">
        <v>10</v>
      </c>
      <c r="E116" s="12">
        <v>45000000</v>
      </c>
    </row>
    <row r="117" spans="1:5">
      <c r="A117" s="8">
        <v>116</v>
      </c>
      <c r="B117" s="9" t="s">
        <v>477</v>
      </c>
      <c r="C117" s="8" t="s">
        <v>12</v>
      </c>
      <c r="D117" s="10">
        <v>10</v>
      </c>
      <c r="E117" s="12">
        <v>40000000</v>
      </c>
    </row>
    <row r="118" spans="1:5">
      <c r="A118" s="8">
        <v>117</v>
      </c>
      <c r="B118" s="1" t="s">
        <v>478</v>
      </c>
      <c r="C118" s="8" t="s">
        <v>12</v>
      </c>
      <c r="D118" s="10">
        <v>10</v>
      </c>
      <c r="E118" s="12">
        <v>50000000</v>
      </c>
    </row>
    <row r="119" spans="1:5">
      <c r="A119" s="8">
        <v>118</v>
      </c>
      <c r="B119" s="11" t="s">
        <v>479</v>
      </c>
      <c r="C119" s="2" t="s">
        <v>4</v>
      </c>
      <c r="D119" s="10">
        <v>10</v>
      </c>
      <c r="E119" s="12">
        <v>40000000</v>
      </c>
    </row>
    <row r="120" spans="1:5" ht="18.75">
      <c r="A120" s="8">
        <v>119</v>
      </c>
      <c r="B120" s="1" t="s">
        <v>526</v>
      </c>
      <c r="C120" s="8" t="s">
        <v>12</v>
      </c>
      <c r="D120" s="10">
        <v>10</v>
      </c>
      <c r="E120" s="12">
        <v>40000000</v>
      </c>
    </row>
    <row r="121" spans="1:5">
      <c r="A121" s="8">
        <v>120</v>
      </c>
      <c r="B121" s="3" t="s">
        <v>480</v>
      </c>
      <c r="C121" s="2" t="s">
        <v>332</v>
      </c>
      <c r="D121" s="10">
        <v>10</v>
      </c>
      <c r="E121" s="12">
        <v>40000000</v>
      </c>
    </row>
    <row r="122" spans="1:5">
      <c r="A122" s="8">
        <v>121</v>
      </c>
      <c r="B122" s="9" t="s">
        <v>481</v>
      </c>
      <c r="C122" s="8" t="s">
        <v>12</v>
      </c>
      <c r="D122" s="10">
        <v>10</v>
      </c>
      <c r="E122" s="12">
        <v>2000000</v>
      </c>
    </row>
    <row r="123" spans="1:5">
      <c r="A123" s="8">
        <v>122</v>
      </c>
      <c r="B123" s="9" t="s">
        <v>482</v>
      </c>
      <c r="C123" s="8" t="s">
        <v>12</v>
      </c>
      <c r="D123" s="10">
        <v>10</v>
      </c>
      <c r="E123" s="12">
        <v>25000000</v>
      </c>
    </row>
    <row r="124" spans="1:5">
      <c r="A124" s="8">
        <v>123</v>
      </c>
      <c r="B124" s="9" t="s">
        <v>483</v>
      </c>
      <c r="C124" s="8" t="s">
        <v>12</v>
      </c>
      <c r="D124" s="10">
        <v>10</v>
      </c>
      <c r="E124" s="12">
        <v>25000000</v>
      </c>
    </row>
    <row r="125" spans="1:5">
      <c r="A125" s="8">
        <v>124</v>
      </c>
      <c r="B125" s="9" t="s">
        <v>484</v>
      </c>
      <c r="C125" s="8" t="s">
        <v>12</v>
      </c>
      <c r="D125" s="10">
        <v>10</v>
      </c>
      <c r="E125" s="12">
        <v>25000000</v>
      </c>
    </row>
    <row r="126" spans="1:5">
      <c r="A126" s="8">
        <v>125</v>
      </c>
      <c r="B126" s="9" t="s">
        <v>485</v>
      </c>
      <c r="C126" s="8" t="s">
        <v>12</v>
      </c>
      <c r="D126" s="10">
        <v>10</v>
      </c>
      <c r="E126" s="12">
        <v>80000000</v>
      </c>
    </row>
    <row r="127" spans="1:5">
      <c r="A127" s="8">
        <v>126</v>
      </c>
      <c r="B127" s="9" t="s">
        <v>486</v>
      </c>
      <c r="C127" s="8" t="s">
        <v>12</v>
      </c>
      <c r="D127" s="10">
        <v>10</v>
      </c>
      <c r="E127" s="12">
        <v>30000000</v>
      </c>
    </row>
    <row r="128" spans="1:5">
      <c r="A128" s="8">
        <v>127</v>
      </c>
      <c r="B128" s="9" t="s">
        <v>487</v>
      </c>
      <c r="C128" s="8" t="s">
        <v>332</v>
      </c>
      <c r="D128" s="10">
        <v>10</v>
      </c>
      <c r="E128" s="12">
        <v>330000000</v>
      </c>
    </row>
    <row r="129" spans="1:5">
      <c r="A129" s="8">
        <v>128</v>
      </c>
      <c r="B129" s="9" t="s">
        <v>488</v>
      </c>
      <c r="C129" s="2" t="s">
        <v>489</v>
      </c>
      <c r="D129" s="10">
        <v>10</v>
      </c>
      <c r="E129" s="12">
        <v>25000000</v>
      </c>
    </row>
    <row r="130" spans="1:5">
      <c r="A130" s="8">
        <v>129</v>
      </c>
      <c r="B130" s="9" t="s">
        <v>490</v>
      </c>
      <c r="C130" s="8" t="s">
        <v>491</v>
      </c>
      <c r="D130" s="10">
        <v>10</v>
      </c>
      <c r="E130" s="12">
        <v>25000000</v>
      </c>
    </row>
    <row r="131" spans="1:5">
      <c r="A131" s="8">
        <v>130</v>
      </c>
      <c r="B131" s="9" t="s">
        <v>170</v>
      </c>
      <c r="C131" s="8" t="s">
        <v>61</v>
      </c>
      <c r="D131" s="10">
        <v>10</v>
      </c>
      <c r="E131" s="12">
        <v>230000000</v>
      </c>
    </row>
    <row r="132" spans="1:5">
      <c r="A132" s="8">
        <v>131</v>
      </c>
      <c r="B132" s="9" t="s">
        <v>492</v>
      </c>
      <c r="C132" s="2" t="s">
        <v>332</v>
      </c>
      <c r="D132" s="10">
        <v>10</v>
      </c>
      <c r="E132" s="12">
        <v>230000000</v>
      </c>
    </row>
    <row r="133" spans="1:5">
      <c r="A133" s="8">
        <v>132</v>
      </c>
      <c r="B133" s="9" t="s">
        <v>493</v>
      </c>
      <c r="C133" s="8" t="s">
        <v>12</v>
      </c>
      <c r="D133" s="10">
        <v>10</v>
      </c>
      <c r="E133" s="12">
        <v>23000000</v>
      </c>
    </row>
    <row r="134" spans="1:5">
      <c r="A134" s="8">
        <v>133</v>
      </c>
      <c r="B134" s="3" t="s">
        <v>374</v>
      </c>
      <c r="C134" s="2" t="s">
        <v>12</v>
      </c>
      <c r="D134" s="10">
        <v>10</v>
      </c>
      <c r="E134" s="12">
        <v>220000</v>
      </c>
    </row>
    <row r="135" spans="1:5">
      <c r="A135" s="8">
        <v>134</v>
      </c>
      <c r="B135" s="13" t="s">
        <v>494</v>
      </c>
      <c r="C135" s="2" t="s">
        <v>12</v>
      </c>
      <c r="D135" s="10">
        <v>10</v>
      </c>
      <c r="E135" s="12">
        <v>30000000</v>
      </c>
    </row>
    <row r="136" spans="1:5">
      <c r="A136" s="8">
        <v>135</v>
      </c>
      <c r="B136" s="9" t="s">
        <v>495</v>
      </c>
      <c r="C136" s="2" t="s">
        <v>12</v>
      </c>
      <c r="D136" s="10">
        <v>10</v>
      </c>
      <c r="E136" s="12">
        <v>70000000</v>
      </c>
    </row>
    <row r="137" spans="1:5">
      <c r="A137" s="8">
        <v>136</v>
      </c>
      <c r="B137" s="9" t="s">
        <v>496</v>
      </c>
      <c r="C137" s="2" t="s">
        <v>9</v>
      </c>
      <c r="D137" s="10">
        <v>10</v>
      </c>
      <c r="E137" s="12">
        <v>10000000</v>
      </c>
    </row>
    <row r="138" spans="1:5">
      <c r="A138" s="8">
        <v>137</v>
      </c>
      <c r="B138" s="9" t="s">
        <v>497</v>
      </c>
      <c r="C138" s="2" t="s">
        <v>12</v>
      </c>
      <c r="D138" s="10">
        <v>10</v>
      </c>
      <c r="E138" s="12">
        <v>25000000</v>
      </c>
    </row>
    <row r="139" spans="1:5">
      <c r="A139" s="8">
        <v>138</v>
      </c>
      <c r="B139" s="9" t="s">
        <v>498</v>
      </c>
      <c r="C139" s="2" t="s">
        <v>12</v>
      </c>
      <c r="D139" s="10">
        <v>10</v>
      </c>
      <c r="E139" s="12">
        <v>30000000</v>
      </c>
    </row>
    <row r="140" spans="1:5">
      <c r="A140" s="8">
        <v>139</v>
      </c>
      <c r="B140" s="13" t="s">
        <v>499</v>
      </c>
      <c r="C140" s="10" t="s">
        <v>9</v>
      </c>
      <c r="D140" s="10">
        <v>10</v>
      </c>
      <c r="E140" s="12">
        <v>6000000</v>
      </c>
    </row>
    <row r="141" spans="1:5">
      <c r="A141" s="8">
        <v>140</v>
      </c>
      <c r="B141" s="9" t="s">
        <v>500</v>
      </c>
      <c r="C141" s="2" t="s">
        <v>281</v>
      </c>
      <c r="D141" s="10">
        <v>10</v>
      </c>
      <c r="E141" s="12">
        <v>25000000</v>
      </c>
    </row>
    <row r="142" spans="1:5">
      <c r="A142" s="8">
        <v>141</v>
      </c>
      <c r="B142" s="13" t="s">
        <v>501</v>
      </c>
      <c r="C142" s="10" t="s">
        <v>9</v>
      </c>
      <c r="D142" s="10">
        <v>10</v>
      </c>
      <c r="E142" s="12">
        <v>25000000</v>
      </c>
    </row>
    <row r="143" spans="1:5">
      <c r="A143" s="8">
        <v>142</v>
      </c>
      <c r="B143" s="9" t="s">
        <v>502</v>
      </c>
      <c r="C143" s="8" t="s">
        <v>12</v>
      </c>
      <c r="D143" s="10">
        <v>10</v>
      </c>
      <c r="E143" s="12">
        <v>40000000</v>
      </c>
    </row>
    <row r="144" spans="1:5">
      <c r="A144" s="8">
        <v>143</v>
      </c>
      <c r="B144" s="9" t="s">
        <v>503</v>
      </c>
      <c r="C144" s="8" t="s">
        <v>12</v>
      </c>
      <c r="D144" s="10">
        <v>10</v>
      </c>
      <c r="E144" s="12">
        <v>40000000</v>
      </c>
    </row>
    <row r="145" spans="1:5">
      <c r="A145" s="8">
        <v>144</v>
      </c>
      <c r="B145" s="9" t="s">
        <v>504</v>
      </c>
      <c r="C145" s="8" t="s">
        <v>12</v>
      </c>
      <c r="D145" s="10">
        <v>10</v>
      </c>
      <c r="E145" s="12">
        <v>55000000</v>
      </c>
    </row>
    <row r="146" spans="1:5" ht="31.5">
      <c r="A146" s="8">
        <v>145</v>
      </c>
      <c r="B146" s="9" t="s">
        <v>505</v>
      </c>
      <c r="C146" s="8" t="s">
        <v>12</v>
      </c>
      <c r="D146" s="10">
        <v>10</v>
      </c>
      <c r="E146" s="12">
        <v>10000000</v>
      </c>
    </row>
    <row r="147" spans="1:5">
      <c r="A147" s="8">
        <v>146</v>
      </c>
      <c r="B147" s="1" t="s">
        <v>506</v>
      </c>
      <c r="C147" s="2" t="s">
        <v>9</v>
      </c>
      <c r="D147" s="47">
        <v>1</v>
      </c>
      <c r="E147" s="48">
        <v>15000</v>
      </c>
    </row>
    <row r="148" spans="1:5">
      <c r="A148" s="8">
        <v>147</v>
      </c>
      <c r="B148" s="1" t="s">
        <v>507</v>
      </c>
      <c r="C148" s="2" t="s">
        <v>9</v>
      </c>
      <c r="D148" s="47">
        <v>10</v>
      </c>
      <c r="E148" s="48">
        <v>15300000</v>
      </c>
    </row>
    <row r="149" spans="1:5">
      <c r="A149" s="8">
        <v>148</v>
      </c>
      <c r="B149" s="1" t="s">
        <v>508</v>
      </c>
      <c r="C149" s="2" t="s">
        <v>9</v>
      </c>
      <c r="D149" s="47">
        <v>10</v>
      </c>
      <c r="E149" s="48">
        <v>25000000</v>
      </c>
    </row>
    <row r="150" spans="1:5">
      <c r="A150" s="8">
        <v>149</v>
      </c>
      <c r="B150" s="1" t="s">
        <v>509</v>
      </c>
      <c r="C150" s="2" t="s">
        <v>12</v>
      </c>
      <c r="D150" s="47">
        <v>10</v>
      </c>
      <c r="E150" s="48">
        <v>32000000</v>
      </c>
    </row>
    <row r="151" spans="1:5">
      <c r="A151" s="8">
        <v>150</v>
      </c>
      <c r="B151" s="1" t="s">
        <v>510</v>
      </c>
      <c r="C151" s="2" t="s">
        <v>9</v>
      </c>
      <c r="D151" s="47">
        <v>10</v>
      </c>
      <c r="E151" s="48">
        <v>1200000</v>
      </c>
    </row>
    <row r="152" spans="1:5">
      <c r="A152" s="8">
        <v>151</v>
      </c>
      <c r="B152" s="1" t="s">
        <v>389</v>
      </c>
      <c r="C152" s="2" t="s">
        <v>9</v>
      </c>
      <c r="D152" s="47">
        <v>10</v>
      </c>
      <c r="E152" s="48">
        <v>350000</v>
      </c>
    </row>
    <row r="153" spans="1:5">
      <c r="A153" s="8">
        <v>152</v>
      </c>
      <c r="B153" s="1" t="s">
        <v>511</v>
      </c>
      <c r="C153" s="2" t="s">
        <v>9</v>
      </c>
      <c r="D153" s="47">
        <v>10</v>
      </c>
      <c r="E153" s="48">
        <v>1530000</v>
      </c>
    </row>
    <row r="154" spans="1:5">
      <c r="A154" s="8">
        <v>153</v>
      </c>
      <c r="B154" s="1" t="s">
        <v>512</v>
      </c>
      <c r="C154" s="2" t="s">
        <v>4</v>
      </c>
      <c r="D154" s="47">
        <v>10</v>
      </c>
      <c r="E154" s="48">
        <v>156000</v>
      </c>
    </row>
    <row r="155" spans="1:5">
      <c r="A155" s="8">
        <v>154</v>
      </c>
      <c r="B155" s="1" t="s">
        <v>513</v>
      </c>
      <c r="C155" s="2" t="s">
        <v>332</v>
      </c>
      <c r="D155" s="47">
        <v>10</v>
      </c>
      <c r="E155" s="48">
        <v>250000</v>
      </c>
    </row>
    <row r="156" spans="1:5">
      <c r="A156" s="8">
        <v>155</v>
      </c>
      <c r="B156" s="1" t="s">
        <v>514</v>
      </c>
      <c r="C156" s="2" t="s">
        <v>9</v>
      </c>
      <c r="D156" s="47">
        <v>10</v>
      </c>
      <c r="E156" s="48">
        <v>3500000</v>
      </c>
    </row>
    <row r="157" spans="1:5">
      <c r="A157" s="8">
        <v>156</v>
      </c>
      <c r="B157" s="1" t="s">
        <v>515</v>
      </c>
      <c r="C157" s="2" t="s">
        <v>332</v>
      </c>
      <c r="D157" s="47">
        <v>10</v>
      </c>
      <c r="E157" s="48">
        <v>35000000</v>
      </c>
    </row>
    <row r="158" spans="1:5">
      <c r="A158" s="8">
        <v>157</v>
      </c>
      <c r="B158" s="1" t="s">
        <v>516</v>
      </c>
      <c r="C158" s="2" t="s">
        <v>12</v>
      </c>
      <c r="D158" s="47">
        <v>10</v>
      </c>
      <c r="E158" s="48">
        <v>25000000</v>
      </c>
    </row>
    <row r="159" spans="1:5">
      <c r="A159" s="8">
        <v>158</v>
      </c>
      <c r="B159" s="1" t="s">
        <v>517</v>
      </c>
      <c r="C159" s="2" t="s">
        <v>332</v>
      </c>
      <c r="D159" s="47">
        <v>10</v>
      </c>
      <c r="E159" s="48">
        <v>15000000</v>
      </c>
    </row>
    <row r="160" spans="1:5">
      <c r="A160" s="8">
        <v>159</v>
      </c>
      <c r="B160" s="1" t="s">
        <v>518</v>
      </c>
      <c r="C160" s="2" t="s">
        <v>4</v>
      </c>
      <c r="D160" s="47">
        <v>10</v>
      </c>
      <c r="E160" s="48">
        <v>1200000</v>
      </c>
    </row>
    <row r="161" spans="1:5">
      <c r="A161" s="8">
        <v>160</v>
      </c>
      <c r="B161" s="3" t="s">
        <v>519</v>
      </c>
      <c r="C161" s="2" t="s">
        <v>332</v>
      </c>
      <c r="D161" s="47">
        <v>10</v>
      </c>
      <c r="E161" s="48">
        <v>15000000</v>
      </c>
    </row>
    <row r="162" spans="1:5">
      <c r="A162" s="8">
        <v>161</v>
      </c>
      <c r="B162" s="13" t="s">
        <v>520</v>
      </c>
      <c r="C162" s="10" t="s">
        <v>12</v>
      </c>
      <c r="D162" s="47">
        <v>10</v>
      </c>
      <c r="E162" s="48">
        <v>25000000</v>
      </c>
    </row>
  </sheetData>
  <sortState xmlns:xlrd2="http://schemas.microsoft.com/office/spreadsheetml/2017/richdata2" ref="B2:D145">
    <sortCondition ref="B2:B145"/>
  </sortState>
  <printOptions horizontalCentered="1"/>
  <pageMargins left="0" right="0" top="0.5" bottom="0.25" header="0.2" footer="0.3"/>
  <pageSetup paperSize="9" orientation="portrait"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90"/>
  <sheetViews>
    <sheetView tabSelected="1" topLeftCell="A376" workbookViewId="0">
      <selection activeCell="B382" sqref="B382"/>
    </sheetView>
  </sheetViews>
  <sheetFormatPr defaultRowHeight="15.75"/>
  <cols>
    <col min="1" max="1" width="9.85546875" style="7" customWidth="1"/>
    <col min="2" max="2" width="58.7109375" style="15" customWidth="1"/>
    <col min="3" max="3" width="11.28515625" style="20" customWidth="1"/>
    <col min="4" max="4" width="13.28515625" style="16" customWidth="1"/>
    <col min="5" max="16384" width="9.140625" style="7"/>
  </cols>
  <sheetData>
    <row r="1" spans="1:4" ht="31.5">
      <c r="A1" s="4" t="s">
        <v>1</v>
      </c>
      <c r="B1" s="5" t="s">
        <v>28</v>
      </c>
      <c r="C1" s="17" t="s">
        <v>3</v>
      </c>
      <c r="D1" s="6" t="s">
        <v>55</v>
      </c>
    </row>
    <row r="2" spans="1:4">
      <c r="A2" s="8">
        <v>1</v>
      </c>
      <c r="B2" s="13" t="s">
        <v>527</v>
      </c>
      <c r="C2" s="25" t="s">
        <v>46</v>
      </c>
      <c r="D2" s="12">
        <v>12500</v>
      </c>
    </row>
    <row r="3" spans="1:4" ht="18.75">
      <c r="A3" s="8">
        <v>2</v>
      </c>
      <c r="B3" s="9" t="s">
        <v>735</v>
      </c>
      <c r="C3" s="25" t="s">
        <v>46</v>
      </c>
      <c r="D3" s="12">
        <v>300</v>
      </c>
    </row>
    <row r="4" spans="1:4" ht="18.75">
      <c r="A4" s="8">
        <v>3</v>
      </c>
      <c r="B4" s="9" t="s">
        <v>736</v>
      </c>
      <c r="C4" s="25" t="s">
        <v>46</v>
      </c>
      <c r="D4" s="12">
        <v>6000</v>
      </c>
    </row>
    <row r="5" spans="1:4" ht="18.75">
      <c r="A5" s="8">
        <v>4</v>
      </c>
      <c r="B5" s="11" t="s">
        <v>737</v>
      </c>
      <c r="C5" s="25" t="s">
        <v>46</v>
      </c>
      <c r="D5" s="12">
        <v>1000</v>
      </c>
    </row>
    <row r="6" spans="1:4" ht="18.75">
      <c r="A6" s="8">
        <v>5</v>
      </c>
      <c r="B6" s="9" t="s">
        <v>738</v>
      </c>
      <c r="C6" s="25" t="s">
        <v>46</v>
      </c>
      <c r="D6" s="12">
        <v>1800</v>
      </c>
    </row>
    <row r="7" spans="1:4" ht="18.75">
      <c r="A7" s="8">
        <v>6</v>
      </c>
      <c r="B7" s="9" t="s">
        <v>738</v>
      </c>
      <c r="C7" s="25" t="s">
        <v>46</v>
      </c>
      <c r="D7" s="12">
        <v>1800</v>
      </c>
    </row>
    <row r="8" spans="1:4">
      <c r="A8" s="8">
        <v>7</v>
      </c>
      <c r="B8" s="3" t="s">
        <v>127</v>
      </c>
      <c r="C8" s="25" t="s">
        <v>50</v>
      </c>
      <c r="D8" s="12">
        <v>350000</v>
      </c>
    </row>
    <row r="9" spans="1:4">
      <c r="A9" s="8">
        <v>8</v>
      </c>
      <c r="B9" s="3" t="s">
        <v>128</v>
      </c>
      <c r="C9" s="25" t="s">
        <v>46</v>
      </c>
      <c r="D9" s="12">
        <v>350000</v>
      </c>
    </row>
    <row r="10" spans="1:4">
      <c r="A10" s="8">
        <v>9</v>
      </c>
      <c r="B10" s="3" t="s">
        <v>129</v>
      </c>
      <c r="C10" s="25" t="s">
        <v>53</v>
      </c>
      <c r="D10" s="12">
        <v>350000</v>
      </c>
    </row>
    <row r="11" spans="1:4">
      <c r="A11" s="8">
        <v>10</v>
      </c>
      <c r="B11" s="3" t="s">
        <v>126</v>
      </c>
      <c r="C11" s="25" t="s">
        <v>52</v>
      </c>
      <c r="D11" s="12">
        <v>350000</v>
      </c>
    </row>
    <row r="12" spans="1:4" ht="18.75">
      <c r="A12" s="8">
        <v>11</v>
      </c>
      <c r="B12" s="9" t="s">
        <v>739</v>
      </c>
      <c r="C12" s="25" t="s">
        <v>46</v>
      </c>
      <c r="D12" s="12">
        <v>20000</v>
      </c>
    </row>
    <row r="13" spans="1:4">
      <c r="A13" s="8">
        <v>12</v>
      </c>
      <c r="B13" s="13" t="s">
        <v>528</v>
      </c>
      <c r="C13" s="25" t="s">
        <v>46</v>
      </c>
      <c r="D13" s="12">
        <v>6000</v>
      </c>
    </row>
    <row r="14" spans="1:4">
      <c r="A14" s="8">
        <v>13</v>
      </c>
      <c r="B14" s="11" t="s">
        <v>529</v>
      </c>
      <c r="C14" s="25" t="s">
        <v>53</v>
      </c>
      <c r="D14" s="12">
        <v>25000</v>
      </c>
    </row>
    <row r="15" spans="1:4" ht="18.75">
      <c r="A15" s="8">
        <v>14</v>
      </c>
      <c r="B15" s="1" t="s">
        <v>740</v>
      </c>
      <c r="C15" s="25" t="s">
        <v>32</v>
      </c>
      <c r="D15" s="12">
        <v>6000</v>
      </c>
    </row>
    <row r="16" spans="1:4">
      <c r="A16" s="8">
        <v>15</v>
      </c>
      <c r="B16" s="11" t="s">
        <v>530</v>
      </c>
      <c r="C16" s="25" t="s">
        <v>46</v>
      </c>
      <c r="D16" s="12">
        <v>280</v>
      </c>
    </row>
    <row r="17" spans="1:4" ht="18.75">
      <c r="A17" s="8">
        <v>16</v>
      </c>
      <c r="B17" s="9" t="s">
        <v>741</v>
      </c>
      <c r="C17" s="25" t="s">
        <v>53</v>
      </c>
      <c r="D17" s="12">
        <v>3000</v>
      </c>
    </row>
    <row r="18" spans="1:4">
      <c r="A18" s="8">
        <v>17</v>
      </c>
      <c r="B18" s="13" t="s">
        <v>531</v>
      </c>
      <c r="C18" s="25" t="s">
        <v>46</v>
      </c>
      <c r="D18" s="12">
        <v>2400</v>
      </c>
    </row>
    <row r="19" spans="1:4" ht="18.75">
      <c r="A19" s="8">
        <v>18</v>
      </c>
      <c r="B19" s="11" t="s">
        <v>742</v>
      </c>
      <c r="C19" s="25" t="s">
        <v>46</v>
      </c>
      <c r="D19" s="12">
        <v>8500</v>
      </c>
    </row>
    <row r="20" spans="1:4">
      <c r="A20" s="8">
        <v>19</v>
      </c>
      <c r="B20" s="9" t="s">
        <v>532</v>
      </c>
      <c r="C20" s="25" t="s">
        <v>46</v>
      </c>
      <c r="D20" s="12">
        <v>520</v>
      </c>
    </row>
    <row r="21" spans="1:4">
      <c r="A21" s="8">
        <v>20</v>
      </c>
      <c r="B21" s="9" t="s">
        <v>533</v>
      </c>
      <c r="C21" s="25" t="s">
        <v>46</v>
      </c>
      <c r="D21" s="12">
        <v>5600</v>
      </c>
    </row>
    <row r="22" spans="1:4">
      <c r="A22" s="8">
        <v>21</v>
      </c>
      <c r="B22" s="11" t="s">
        <v>534</v>
      </c>
      <c r="C22" s="25" t="s">
        <v>535</v>
      </c>
      <c r="D22" s="12">
        <v>23000</v>
      </c>
    </row>
    <row r="23" spans="1:4">
      <c r="A23" s="8">
        <v>22</v>
      </c>
      <c r="B23" s="9" t="s">
        <v>536</v>
      </c>
      <c r="C23" s="25" t="s">
        <v>535</v>
      </c>
      <c r="D23" s="12">
        <v>28000</v>
      </c>
    </row>
    <row r="24" spans="1:4">
      <c r="A24" s="8">
        <v>23</v>
      </c>
      <c r="B24" s="9" t="s">
        <v>537</v>
      </c>
      <c r="C24" s="25" t="s">
        <v>535</v>
      </c>
      <c r="D24" s="12">
        <v>10000</v>
      </c>
    </row>
    <row r="25" spans="1:4" ht="18.75">
      <c r="A25" s="8">
        <v>24</v>
      </c>
      <c r="B25" s="9" t="s">
        <v>743</v>
      </c>
      <c r="C25" s="25" t="s">
        <v>46</v>
      </c>
      <c r="D25" s="12">
        <v>2050</v>
      </c>
    </row>
    <row r="26" spans="1:4">
      <c r="A26" s="8">
        <v>25</v>
      </c>
      <c r="B26" s="11" t="s">
        <v>34</v>
      </c>
      <c r="C26" s="25" t="s">
        <v>46</v>
      </c>
      <c r="D26" s="12">
        <v>86000</v>
      </c>
    </row>
    <row r="27" spans="1:4">
      <c r="A27" s="8">
        <v>26</v>
      </c>
      <c r="B27" s="9" t="s">
        <v>538</v>
      </c>
      <c r="C27" s="25" t="s">
        <v>46</v>
      </c>
      <c r="D27" s="12">
        <v>25000</v>
      </c>
    </row>
    <row r="28" spans="1:4">
      <c r="A28" s="8">
        <v>27</v>
      </c>
      <c r="B28" s="3" t="s">
        <v>122</v>
      </c>
      <c r="C28" s="25" t="s">
        <v>32</v>
      </c>
      <c r="D28" s="12">
        <v>100000</v>
      </c>
    </row>
    <row r="29" spans="1:4">
      <c r="A29" s="8">
        <v>28</v>
      </c>
      <c r="B29" s="9" t="s">
        <v>210</v>
      </c>
      <c r="C29" s="25" t="s">
        <v>46</v>
      </c>
      <c r="D29" s="12">
        <v>1000</v>
      </c>
    </row>
    <row r="30" spans="1:4">
      <c r="A30" s="8">
        <v>29</v>
      </c>
      <c r="B30" s="3" t="s">
        <v>136</v>
      </c>
      <c r="C30" s="45" t="s">
        <v>4</v>
      </c>
      <c r="D30" s="12">
        <v>330000</v>
      </c>
    </row>
    <row r="31" spans="1:4">
      <c r="A31" s="8">
        <v>30</v>
      </c>
      <c r="B31" s="3" t="s">
        <v>138</v>
      </c>
      <c r="C31" s="25" t="s">
        <v>46</v>
      </c>
      <c r="D31" s="12">
        <v>120000</v>
      </c>
    </row>
    <row r="32" spans="1:4">
      <c r="A32" s="8">
        <v>31</v>
      </c>
      <c r="B32" s="3" t="s">
        <v>149</v>
      </c>
      <c r="C32" s="25" t="s">
        <v>32</v>
      </c>
      <c r="D32" s="12">
        <v>200000</v>
      </c>
    </row>
    <row r="33" spans="1:4">
      <c r="A33" s="8">
        <v>32</v>
      </c>
      <c r="B33" s="3" t="s">
        <v>539</v>
      </c>
      <c r="C33" s="25" t="s">
        <v>46</v>
      </c>
      <c r="D33" s="12">
        <v>80000</v>
      </c>
    </row>
    <row r="34" spans="1:4">
      <c r="A34" s="8">
        <v>33</v>
      </c>
      <c r="B34" s="3" t="s">
        <v>140</v>
      </c>
      <c r="C34" s="25" t="s">
        <v>32</v>
      </c>
      <c r="D34" s="12">
        <v>50000</v>
      </c>
    </row>
    <row r="35" spans="1:4">
      <c r="A35" s="8">
        <v>34</v>
      </c>
      <c r="B35" s="3" t="s">
        <v>140</v>
      </c>
      <c r="C35" s="25" t="s">
        <v>46</v>
      </c>
      <c r="D35" s="12">
        <v>50000</v>
      </c>
    </row>
    <row r="36" spans="1:4">
      <c r="A36" s="8">
        <v>35</v>
      </c>
      <c r="B36" s="3" t="s">
        <v>131</v>
      </c>
      <c r="C36" s="25" t="s">
        <v>46</v>
      </c>
      <c r="D36" s="12">
        <v>250000</v>
      </c>
    </row>
    <row r="37" spans="1:4">
      <c r="A37" s="8">
        <v>36</v>
      </c>
      <c r="B37" s="3" t="s">
        <v>131</v>
      </c>
      <c r="C37" s="25" t="s">
        <v>32</v>
      </c>
      <c r="D37" s="12">
        <v>250000</v>
      </c>
    </row>
    <row r="38" spans="1:4">
      <c r="A38" s="8">
        <v>37</v>
      </c>
      <c r="B38" s="9" t="s">
        <v>66</v>
      </c>
      <c r="C38" s="25" t="s">
        <v>46</v>
      </c>
      <c r="D38" s="12">
        <v>180000</v>
      </c>
    </row>
    <row r="39" spans="1:4">
      <c r="A39" s="8">
        <v>38</v>
      </c>
      <c r="B39" s="3" t="s">
        <v>135</v>
      </c>
      <c r="C39" s="25" t="s">
        <v>46</v>
      </c>
      <c r="D39" s="12">
        <v>58000</v>
      </c>
    </row>
    <row r="40" spans="1:4">
      <c r="A40" s="8">
        <v>39</v>
      </c>
      <c r="B40" s="3" t="s">
        <v>135</v>
      </c>
      <c r="C40" s="25" t="s">
        <v>46</v>
      </c>
      <c r="D40" s="12">
        <v>58000</v>
      </c>
    </row>
    <row r="41" spans="1:4">
      <c r="A41" s="8">
        <v>40</v>
      </c>
      <c r="B41" s="3" t="s">
        <v>540</v>
      </c>
      <c r="C41" s="25" t="s">
        <v>46</v>
      </c>
      <c r="D41" s="12">
        <v>500000</v>
      </c>
    </row>
    <row r="42" spans="1:4">
      <c r="A42" s="8">
        <v>41</v>
      </c>
      <c r="B42" s="3" t="s">
        <v>142</v>
      </c>
      <c r="C42" s="25" t="s">
        <v>46</v>
      </c>
      <c r="D42" s="12">
        <v>1300000</v>
      </c>
    </row>
    <row r="43" spans="1:4">
      <c r="A43" s="8">
        <v>42</v>
      </c>
      <c r="B43" s="3" t="s">
        <v>541</v>
      </c>
      <c r="C43" s="25" t="s">
        <v>46</v>
      </c>
      <c r="D43" s="12">
        <v>1300000</v>
      </c>
    </row>
    <row r="44" spans="1:4">
      <c r="A44" s="8">
        <v>43</v>
      </c>
      <c r="B44" s="3" t="s">
        <v>125</v>
      </c>
      <c r="C44" s="25" t="s">
        <v>52</v>
      </c>
      <c r="D44" s="12">
        <v>22600000</v>
      </c>
    </row>
    <row r="45" spans="1:4">
      <c r="A45" s="8">
        <v>44</v>
      </c>
      <c r="B45" s="3" t="s">
        <v>124</v>
      </c>
      <c r="C45" s="25" t="s">
        <v>32</v>
      </c>
      <c r="D45" s="12">
        <v>10000000</v>
      </c>
    </row>
    <row r="46" spans="1:4">
      <c r="A46" s="8">
        <v>45</v>
      </c>
      <c r="B46" s="9" t="s">
        <v>542</v>
      </c>
      <c r="C46" s="25" t="s">
        <v>32</v>
      </c>
      <c r="D46" s="12">
        <v>200000</v>
      </c>
    </row>
    <row r="47" spans="1:4">
      <c r="A47" s="8">
        <v>46</v>
      </c>
      <c r="B47" s="11" t="s">
        <v>543</v>
      </c>
      <c r="C47" s="25" t="s">
        <v>53</v>
      </c>
      <c r="D47" s="12">
        <v>800</v>
      </c>
    </row>
    <row r="48" spans="1:4">
      <c r="A48" s="8">
        <v>47</v>
      </c>
      <c r="B48" s="9" t="s">
        <v>544</v>
      </c>
      <c r="C48" s="25" t="s">
        <v>32</v>
      </c>
      <c r="D48" s="12">
        <v>62252</v>
      </c>
    </row>
    <row r="49" spans="1:4">
      <c r="A49" s="8">
        <v>48</v>
      </c>
      <c r="B49" s="9" t="s">
        <v>545</v>
      </c>
      <c r="C49" s="25" t="s">
        <v>46</v>
      </c>
      <c r="D49" s="12">
        <v>143814</v>
      </c>
    </row>
    <row r="50" spans="1:4">
      <c r="A50" s="8">
        <v>49</v>
      </c>
      <c r="B50" s="9" t="s">
        <v>546</v>
      </c>
      <c r="C50" s="25" t="s">
        <v>32</v>
      </c>
      <c r="D50" s="12">
        <v>800</v>
      </c>
    </row>
    <row r="51" spans="1:4">
      <c r="A51" s="8">
        <v>50</v>
      </c>
      <c r="B51" s="9" t="s">
        <v>547</v>
      </c>
      <c r="C51" s="25" t="s">
        <v>32</v>
      </c>
      <c r="D51" s="12">
        <v>260000</v>
      </c>
    </row>
    <row r="52" spans="1:4">
      <c r="A52" s="8">
        <v>51</v>
      </c>
      <c r="B52" s="13" t="s">
        <v>548</v>
      </c>
      <c r="C52" s="25" t="s">
        <v>9</v>
      </c>
      <c r="D52" s="12">
        <v>15000</v>
      </c>
    </row>
    <row r="53" spans="1:4">
      <c r="A53" s="8">
        <v>52</v>
      </c>
      <c r="B53" s="13" t="s">
        <v>549</v>
      </c>
      <c r="C53" s="25" t="s">
        <v>535</v>
      </c>
      <c r="D53" s="12">
        <v>23000</v>
      </c>
    </row>
    <row r="54" spans="1:4" ht="18.75">
      <c r="A54" s="8">
        <v>53</v>
      </c>
      <c r="B54" s="9" t="s">
        <v>744</v>
      </c>
      <c r="C54" s="25" t="s">
        <v>32</v>
      </c>
      <c r="D54" s="12">
        <v>10000</v>
      </c>
    </row>
    <row r="55" spans="1:4" ht="18.75">
      <c r="A55" s="8">
        <v>54</v>
      </c>
      <c r="B55" s="11" t="s">
        <v>745</v>
      </c>
      <c r="C55" s="25" t="s">
        <v>32</v>
      </c>
      <c r="D55" s="12">
        <v>100000</v>
      </c>
    </row>
    <row r="56" spans="1:4" ht="18.75">
      <c r="A56" s="8">
        <v>55</v>
      </c>
      <c r="B56" s="9" t="s">
        <v>746</v>
      </c>
      <c r="C56" s="25" t="s">
        <v>535</v>
      </c>
      <c r="D56" s="12">
        <v>10752</v>
      </c>
    </row>
    <row r="57" spans="1:4" ht="18.75">
      <c r="A57" s="8">
        <v>56</v>
      </c>
      <c r="B57" s="13" t="s">
        <v>747</v>
      </c>
      <c r="C57" s="25" t="s">
        <v>48</v>
      </c>
      <c r="D57" s="12">
        <v>4330</v>
      </c>
    </row>
    <row r="58" spans="1:4" ht="18.75">
      <c r="A58" s="8">
        <v>57</v>
      </c>
      <c r="B58" s="13" t="s">
        <v>748</v>
      </c>
      <c r="C58" s="25" t="s">
        <v>4</v>
      </c>
      <c r="D58" s="12">
        <v>4384</v>
      </c>
    </row>
    <row r="59" spans="1:4" ht="18.75">
      <c r="A59" s="8">
        <v>58</v>
      </c>
      <c r="B59" s="9" t="s">
        <v>749</v>
      </c>
      <c r="C59" s="25" t="s">
        <v>46</v>
      </c>
      <c r="D59" s="12">
        <v>5000</v>
      </c>
    </row>
    <row r="60" spans="1:4">
      <c r="A60" s="8">
        <v>59</v>
      </c>
      <c r="B60" s="11" t="s">
        <v>550</v>
      </c>
      <c r="C60" s="25" t="s">
        <v>46</v>
      </c>
      <c r="D60" s="12">
        <v>6999</v>
      </c>
    </row>
    <row r="61" spans="1:4" ht="18.75">
      <c r="A61" s="8">
        <v>60</v>
      </c>
      <c r="B61" s="9" t="s">
        <v>750</v>
      </c>
      <c r="C61" s="25" t="s">
        <v>46</v>
      </c>
      <c r="D61" s="12">
        <v>1900</v>
      </c>
    </row>
    <row r="62" spans="1:4" ht="18.75">
      <c r="A62" s="8">
        <v>61</v>
      </c>
      <c r="B62" s="9" t="s">
        <v>751</v>
      </c>
      <c r="C62" s="25" t="s">
        <v>32</v>
      </c>
      <c r="D62" s="12">
        <v>4000</v>
      </c>
    </row>
    <row r="63" spans="1:4">
      <c r="A63" s="8">
        <v>62</v>
      </c>
      <c r="B63" s="9" t="s">
        <v>551</v>
      </c>
      <c r="C63" s="25" t="s">
        <v>32</v>
      </c>
      <c r="D63" s="12">
        <v>5600</v>
      </c>
    </row>
    <row r="64" spans="1:4">
      <c r="A64" s="8">
        <v>63</v>
      </c>
      <c r="B64" s="9" t="s">
        <v>552</v>
      </c>
      <c r="C64" s="25" t="s">
        <v>32</v>
      </c>
      <c r="D64" s="12">
        <v>4800</v>
      </c>
    </row>
    <row r="65" spans="1:4" ht="18.75">
      <c r="A65" s="8">
        <v>64</v>
      </c>
      <c r="B65" s="9" t="s">
        <v>752</v>
      </c>
      <c r="C65" s="25" t="s">
        <v>32</v>
      </c>
      <c r="D65" s="12">
        <v>8500</v>
      </c>
    </row>
    <row r="66" spans="1:4" ht="18.75">
      <c r="A66" s="8">
        <v>65</v>
      </c>
      <c r="B66" s="9" t="s">
        <v>753</v>
      </c>
      <c r="C66" s="25" t="s">
        <v>32</v>
      </c>
      <c r="D66" s="12">
        <v>5000</v>
      </c>
    </row>
    <row r="67" spans="1:4" ht="18.75">
      <c r="A67" s="8">
        <v>66</v>
      </c>
      <c r="B67" s="11" t="s">
        <v>754</v>
      </c>
      <c r="C67" s="25" t="s">
        <v>32</v>
      </c>
      <c r="D67" s="12">
        <v>600</v>
      </c>
    </row>
    <row r="68" spans="1:4" ht="18.75">
      <c r="A68" s="8">
        <v>67</v>
      </c>
      <c r="B68" s="11" t="s">
        <v>755</v>
      </c>
      <c r="C68" s="25" t="s">
        <v>32</v>
      </c>
      <c r="D68" s="12">
        <v>480</v>
      </c>
    </row>
    <row r="69" spans="1:4" ht="18.75">
      <c r="A69" s="8">
        <v>68</v>
      </c>
      <c r="B69" s="9" t="s">
        <v>756</v>
      </c>
      <c r="C69" s="25" t="s">
        <v>32</v>
      </c>
      <c r="D69" s="12">
        <v>650</v>
      </c>
    </row>
    <row r="70" spans="1:4" ht="18.75">
      <c r="A70" s="8">
        <v>69</v>
      </c>
      <c r="B70" s="11" t="s">
        <v>757</v>
      </c>
      <c r="C70" s="25" t="s">
        <v>32</v>
      </c>
      <c r="D70" s="12">
        <v>900</v>
      </c>
    </row>
    <row r="71" spans="1:4">
      <c r="A71" s="8">
        <v>70</v>
      </c>
      <c r="B71" s="3" t="s">
        <v>15</v>
      </c>
      <c r="C71" s="25" t="s">
        <v>193</v>
      </c>
      <c r="D71" s="12">
        <v>120000</v>
      </c>
    </row>
    <row r="72" spans="1:4">
      <c r="A72" s="8">
        <v>71</v>
      </c>
      <c r="B72" s="13" t="s">
        <v>553</v>
      </c>
      <c r="C72" s="25" t="s">
        <v>32</v>
      </c>
      <c r="D72" s="12">
        <v>2000</v>
      </c>
    </row>
    <row r="73" spans="1:4">
      <c r="A73" s="8">
        <v>72</v>
      </c>
      <c r="B73" s="13" t="s">
        <v>554</v>
      </c>
      <c r="C73" s="25" t="s">
        <v>32</v>
      </c>
      <c r="D73" s="12">
        <v>2000</v>
      </c>
    </row>
    <row r="74" spans="1:4">
      <c r="A74" s="8">
        <v>73</v>
      </c>
      <c r="B74" s="9" t="s">
        <v>555</v>
      </c>
      <c r="C74" s="45" t="s">
        <v>32</v>
      </c>
      <c r="D74" s="12">
        <v>3000</v>
      </c>
    </row>
    <row r="75" spans="1:4" ht="18.75">
      <c r="A75" s="8">
        <v>74</v>
      </c>
      <c r="B75" s="9" t="s">
        <v>758</v>
      </c>
      <c r="C75" s="25" t="s">
        <v>32</v>
      </c>
      <c r="D75" s="12">
        <v>900</v>
      </c>
    </row>
    <row r="76" spans="1:4">
      <c r="A76" s="8">
        <v>75</v>
      </c>
      <c r="B76" s="11" t="s">
        <v>556</v>
      </c>
      <c r="C76" s="25" t="s">
        <v>32</v>
      </c>
      <c r="D76" s="12">
        <v>4500</v>
      </c>
    </row>
    <row r="77" spans="1:4">
      <c r="A77" s="8">
        <v>76</v>
      </c>
      <c r="B77" s="11" t="s">
        <v>557</v>
      </c>
      <c r="C77" s="25" t="s">
        <v>32</v>
      </c>
      <c r="D77" s="12">
        <v>38000</v>
      </c>
    </row>
    <row r="78" spans="1:4">
      <c r="A78" s="8">
        <v>77</v>
      </c>
      <c r="B78" s="13" t="s">
        <v>558</v>
      </c>
      <c r="C78" s="25" t="s">
        <v>32</v>
      </c>
      <c r="D78" s="12">
        <v>53902</v>
      </c>
    </row>
    <row r="79" spans="1:4">
      <c r="A79" s="8">
        <v>78</v>
      </c>
      <c r="B79" s="11" t="s">
        <v>559</v>
      </c>
      <c r="C79" s="25" t="s">
        <v>32</v>
      </c>
      <c r="D79" s="12">
        <v>600</v>
      </c>
    </row>
    <row r="80" spans="1:4">
      <c r="A80" s="8">
        <v>79</v>
      </c>
      <c r="B80" s="9" t="s">
        <v>31</v>
      </c>
      <c r="C80" s="25" t="s">
        <v>32</v>
      </c>
      <c r="D80" s="12">
        <v>300</v>
      </c>
    </row>
    <row r="81" spans="1:4" ht="18.75">
      <c r="A81" s="8">
        <v>80</v>
      </c>
      <c r="B81" s="11" t="s">
        <v>759</v>
      </c>
      <c r="C81" s="25" t="s">
        <v>32</v>
      </c>
      <c r="D81" s="12">
        <v>2300</v>
      </c>
    </row>
    <row r="82" spans="1:4">
      <c r="A82" s="8">
        <v>81</v>
      </c>
      <c r="B82" s="11" t="s">
        <v>560</v>
      </c>
      <c r="C82" s="25" t="s">
        <v>32</v>
      </c>
      <c r="D82" s="12">
        <v>700</v>
      </c>
    </row>
    <row r="83" spans="1:4">
      <c r="A83" s="8">
        <v>82</v>
      </c>
      <c r="B83" s="3" t="s">
        <v>161</v>
      </c>
      <c r="C83" s="25" t="s">
        <v>52</v>
      </c>
      <c r="D83" s="12">
        <v>38000</v>
      </c>
    </row>
    <row r="84" spans="1:4">
      <c r="A84" s="8">
        <v>83</v>
      </c>
      <c r="B84" s="1" t="s">
        <v>561</v>
      </c>
      <c r="C84" s="25" t="s">
        <v>32</v>
      </c>
      <c r="D84" s="12">
        <v>110000</v>
      </c>
    </row>
    <row r="85" spans="1:4">
      <c r="A85" s="8">
        <v>84</v>
      </c>
      <c r="B85" s="3" t="s">
        <v>562</v>
      </c>
      <c r="C85" s="25" t="s">
        <v>32</v>
      </c>
      <c r="D85" s="12">
        <v>150000</v>
      </c>
    </row>
    <row r="86" spans="1:4">
      <c r="A86" s="8">
        <v>85</v>
      </c>
      <c r="B86" s="1" t="s">
        <v>154</v>
      </c>
      <c r="C86" s="25" t="s">
        <v>32</v>
      </c>
      <c r="D86" s="12">
        <v>150000</v>
      </c>
    </row>
    <row r="87" spans="1:4">
      <c r="A87" s="8">
        <v>86</v>
      </c>
      <c r="B87" s="3" t="s">
        <v>148</v>
      </c>
      <c r="C87" s="25" t="s">
        <v>32</v>
      </c>
      <c r="D87" s="12">
        <v>1000000</v>
      </c>
    </row>
    <row r="88" spans="1:4">
      <c r="A88" s="8">
        <v>87</v>
      </c>
      <c r="B88" s="9" t="s">
        <v>563</v>
      </c>
      <c r="C88" s="25" t="s">
        <v>46</v>
      </c>
      <c r="D88" s="12">
        <v>2400</v>
      </c>
    </row>
    <row r="89" spans="1:4">
      <c r="A89" s="8">
        <v>88</v>
      </c>
      <c r="B89" s="13" t="s">
        <v>564</v>
      </c>
      <c r="C89" s="25" t="s">
        <v>46</v>
      </c>
      <c r="D89" s="12">
        <v>7042</v>
      </c>
    </row>
    <row r="90" spans="1:4">
      <c r="A90" s="8">
        <v>89</v>
      </c>
      <c r="B90" s="9" t="s">
        <v>565</v>
      </c>
      <c r="C90" s="25" t="s">
        <v>46</v>
      </c>
      <c r="D90" s="12">
        <v>7042</v>
      </c>
    </row>
    <row r="91" spans="1:4">
      <c r="A91" s="8">
        <v>90</v>
      </c>
      <c r="B91" s="9" t="s">
        <v>566</v>
      </c>
      <c r="C91" s="25" t="s">
        <v>32</v>
      </c>
      <c r="D91" s="12">
        <v>725990</v>
      </c>
    </row>
    <row r="92" spans="1:4" ht="18.75">
      <c r="A92" s="8">
        <v>91</v>
      </c>
      <c r="B92" s="9" t="s">
        <v>760</v>
      </c>
      <c r="C92" s="25" t="s">
        <v>46</v>
      </c>
      <c r="D92" s="12">
        <v>18801</v>
      </c>
    </row>
    <row r="93" spans="1:4">
      <c r="A93" s="8">
        <v>92</v>
      </c>
      <c r="B93" s="11" t="s">
        <v>567</v>
      </c>
      <c r="C93" s="25" t="s">
        <v>47</v>
      </c>
      <c r="D93" s="12">
        <v>800</v>
      </c>
    </row>
    <row r="94" spans="1:4">
      <c r="A94" s="8">
        <v>93</v>
      </c>
      <c r="B94" s="11" t="s">
        <v>41</v>
      </c>
      <c r="C94" s="25" t="s">
        <v>10</v>
      </c>
      <c r="D94" s="12">
        <v>2500</v>
      </c>
    </row>
    <row r="95" spans="1:4">
      <c r="A95" s="8">
        <v>94</v>
      </c>
      <c r="B95" s="9" t="s">
        <v>568</v>
      </c>
      <c r="C95" s="25" t="s">
        <v>10</v>
      </c>
      <c r="D95" s="12">
        <v>2500</v>
      </c>
    </row>
    <row r="96" spans="1:4">
      <c r="A96" s="8">
        <v>95</v>
      </c>
      <c r="B96" s="11" t="s">
        <v>42</v>
      </c>
      <c r="C96" s="25" t="s">
        <v>10</v>
      </c>
      <c r="D96" s="12">
        <v>2500</v>
      </c>
    </row>
    <row r="97" spans="1:4">
      <c r="A97" s="8">
        <v>96</v>
      </c>
      <c r="B97" s="11" t="s">
        <v>569</v>
      </c>
      <c r="C97" s="25" t="s">
        <v>10</v>
      </c>
      <c r="D97" s="12">
        <v>2500</v>
      </c>
    </row>
    <row r="98" spans="1:4">
      <c r="A98" s="8">
        <v>97</v>
      </c>
      <c r="B98" s="9" t="s">
        <v>45</v>
      </c>
      <c r="C98" s="25" t="s">
        <v>10</v>
      </c>
      <c r="D98" s="12">
        <v>2500</v>
      </c>
    </row>
    <row r="99" spans="1:4">
      <c r="A99" s="8">
        <v>98</v>
      </c>
      <c r="B99" s="9" t="s">
        <v>44</v>
      </c>
      <c r="C99" s="25" t="s">
        <v>10</v>
      </c>
      <c r="D99" s="12">
        <v>2500</v>
      </c>
    </row>
    <row r="100" spans="1:4">
      <c r="A100" s="8">
        <v>99</v>
      </c>
      <c r="B100" s="9" t="s">
        <v>43</v>
      </c>
      <c r="C100" s="25" t="s">
        <v>10</v>
      </c>
      <c r="D100" s="12">
        <v>2500</v>
      </c>
    </row>
    <row r="101" spans="1:4">
      <c r="A101" s="8">
        <v>100</v>
      </c>
      <c r="B101" s="11" t="s">
        <v>570</v>
      </c>
      <c r="C101" s="25" t="s">
        <v>46</v>
      </c>
      <c r="D101" s="12">
        <v>60000</v>
      </c>
    </row>
    <row r="102" spans="1:4">
      <c r="A102" s="8">
        <v>101</v>
      </c>
      <c r="B102" s="9" t="s">
        <v>571</v>
      </c>
      <c r="C102" s="25" t="s">
        <v>32</v>
      </c>
      <c r="D102" s="12">
        <v>10000</v>
      </c>
    </row>
    <row r="103" spans="1:4">
      <c r="A103" s="8">
        <v>102</v>
      </c>
      <c r="B103" s="3" t="s">
        <v>572</v>
      </c>
      <c r="C103" s="25" t="s">
        <v>32</v>
      </c>
      <c r="D103" s="12">
        <v>1000</v>
      </c>
    </row>
    <row r="104" spans="1:4">
      <c r="A104" s="8">
        <v>103</v>
      </c>
      <c r="B104" s="9" t="s">
        <v>573</v>
      </c>
      <c r="C104" s="25" t="s">
        <v>46</v>
      </c>
      <c r="D104" s="12">
        <v>2200000</v>
      </c>
    </row>
    <row r="105" spans="1:4">
      <c r="A105" s="8">
        <v>104</v>
      </c>
      <c r="B105" s="11" t="s">
        <v>574</v>
      </c>
      <c r="C105" s="25" t="s">
        <v>575</v>
      </c>
      <c r="D105" s="12">
        <v>20000</v>
      </c>
    </row>
    <row r="106" spans="1:4" ht="18.75">
      <c r="A106" s="8">
        <v>105</v>
      </c>
      <c r="B106" s="9" t="s">
        <v>761</v>
      </c>
      <c r="C106" s="25" t="s">
        <v>32</v>
      </c>
      <c r="D106" s="12">
        <v>1800</v>
      </c>
    </row>
    <row r="107" spans="1:4" ht="18.75">
      <c r="A107" s="8">
        <v>106</v>
      </c>
      <c r="B107" s="9" t="s">
        <v>762</v>
      </c>
      <c r="C107" s="25" t="s">
        <v>46</v>
      </c>
      <c r="D107" s="12">
        <v>22403</v>
      </c>
    </row>
    <row r="108" spans="1:4">
      <c r="A108" s="8">
        <v>107</v>
      </c>
      <c r="B108" s="9" t="s">
        <v>576</v>
      </c>
      <c r="C108" s="25" t="s">
        <v>46</v>
      </c>
      <c r="D108" s="12">
        <v>900</v>
      </c>
    </row>
    <row r="109" spans="1:4">
      <c r="A109" s="8">
        <v>108</v>
      </c>
      <c r="B109" s="11" t="s">
        <v>163</v>
      </c>
      <c r="C109" s="25" t="s">
        <v>32</v>
      </c>
      <c r="D109" s="12">
        <v>900</v>
      </c>
    </row>
    <row r="110" spans="1:4">
      <c r="A110" s="8">
        <v>109</v>
      </c>
      <c r="B110" s="9" t="s">
        <v>577</v>
      </c>
      <c r="C110" s="25" t="s">
        <v>32</v>
      </c>
      <c r="D110" s="12">
        <v>900</v>
      </c>
    </row>
    <row r="111" spans="1:4" ht="18.75">
      <c r="A111" s="8">
        <v>110</v>
      </c>
      <c r="B111" s="9" t="s">
        <v>763</v>
      </c>
      <c r="C111" s="25" t="s">
        <v>46</v>
      </c>
      <c r="D111" s="12">
        <v>2000</v>
      </c>
    </row>
    <row r="112" spans="1:4">
      <c r="A112" s="8">
        <v>111</v>
      </c>
      <c r="B112" s="11" t="s">
        <v>578</v>
      </c>
      <c r="C112" s="25" t="s">
        <v>46</v>
      </c>
      <c r="D112" s="12">
        <v>4000</v>
      </c>
    </row>
    <row r="113" spans="1:4">
      <c r="A113" s="8">
        <v>112</v>
      </c>
      <c r="B113" s="9" t="s">
        <v>579</v>
      </c>
      <c r="C113" s="25" t="s">
        <v>46</v>
      </c>
      <c r="D113" s="12">
        <v>750</v>
      </c>
    </row>
    <row r="114" spans="1:4">
      <c r="A114" s="8">
        <v>113</v>
      </c>
      <c r="B114" s="9" t="s">
        <v>39</v>
      </c>
      <c r="C114" s="25" t="s">
        <v>46</v>
      </c>
      <c r="D114" s="12">
        <v>636</v>
      </c>
    </row>
    <row r="115" spans="1:4">
      <c r="A115" s="8">
        <v>114</v>
      </c>
      <c r="B115" s="1" t="s">
        <v>580</v>
      </c>
      <c r="C115" s="25" t="s">
        <v>46</v>
      </c>
      <c r="D115" s="12">
        <v>800</v>
      </c>
    </row>
    <row r="116" spans="1:4">
      <c r="A116" s="8">
        <v>115</v>
      </c>
      <c r="B116" s="9" t="s">
        <v>581</v>
      </c>
      <c r="C116" s="25" t="s">
        <v>46</v>
      </c>
      <c r="D116" s="12">
        <v>500</v>
      </c>
    </row>
    <row r="117" spans="1:4">
      <c r="A117" s="8">
        <v>116</v>
      </c>
      <c r="B117" s="9" t="s">
        <v>40</v>
      </c>
      <c r="C117" s="25" t="s">
        <v>46</v>
      </c>
      <c r="D117" s="12">
        <v>23</v>
      </c>
    </row>
    <row r="118" spans="1:4">
      <c r="A118" s="8">
        <v>117</v>
      </c>
      <c r="B118" s="18" t="s">
        <v>130</v>
      </c>
      <c r="C118" s="25" t="s">
        <v>46</v>
      </c>
      <c r="D118" s="12">
        <v>25</v>
      </c>
    </row>
    <row r="119" spans="1:4" ht="18.75">
      <c r="A119" s="8">
        <v>118</v>
      </c>
      <c r="B119" s="9" t="s">
        <v>764</v>
      </c>
      <c r="C119" s="25" t="s">
        <v>53</v>
      </c>
      <c r="D119" s="12">
        <v>400</v>
      </c>
    </row>
    <row r="120" spans="1:4" ht="20.25">
      <c r="A120" s="8">
        <v>119</v>
      </c>
      <c r="B120" s="9" t="s">
        <v>765</v>
      </c>
      <c r="C120" s="25" t="s">
        <v>46</v>
      </c>
      <c r="D120" s="12">
        <v>1800</v>
      </c>
    </row>
    <row r="121" spans="1:4">
      <c r="A121" s="8">
        <v>120</v>
      </c>
      <c r="B121" s="11" t="s">
        <v>582</v>
      </c>
      <c r="C121" s="25" t="s">
        <v>46</v>
      </c>
      <c r="D121" s="12">
        <v>4500</v>
      </c>
    </row>
    <row r="122" spans="1:4">
      <c r="A122" s="8">
        <v>121</v>
      </c>
      <c r="B122" s="1" t="s">
        <v>583</v>
      </c>
      <c r="C122" s="25" t="s">
        <v>46</v>
      </c>
      <c r="D122" s="12">
        <v>4200</v>
      </c>
    </row>
    <row r="123" spans="1:4">
      <c r="A123" s="8">
        <v>122</v>
      </c>
      <c r="B123" s="9" t="s">
        <v>584</v>
      </c>
      <c r="C123" s="25" t="s">
        <v>46</v>
      </c>
      <c r="D123" s="12">
        <v>175</v>
      </c>
    </row>
    <row r="124" spans="1:4">
      <c r="A124" s="8">
        <v>123</v>
      </c>
      <c r="B124" s="9" t="s">
        <v>585</v>
      </c>
      <c r="C124" s="25" t="s">
        <v>46</v>
      </c>
      <c r="D124" s="12">
        <v>1500</v>
      </c>
    </row>
    <row r="125" spans="1:4">
      <c r="A125" s="8">
        <v>124</v>
      </c>
      <c r="B125" s="9" t="s">
        <v>586</v>
      </c>
      <c r="C125" s="25" t="s">
        <v>46</v>
      </c>
      <c r="D125" s="12">
        <v>740</v>
      </c>
    </row>
    <row r="126" spans="1:4" ht="18.75">
      <c r="A126" s="8">
        <v>125</v>
      </c>
      <c r="B126" s="9" t="s">
        <v>766</v>
      </c>
      <c r="C126" s="25" t="s">
        <v>49</v>
      </c>
      <c r="D126" s="12">
        <v>1800</v>
      </c>
    </row>
    <row r="127" spans="1:4" ht="18.75">
      <c r="A127" s="8">
        <v>126</v>
      </c>
      <c r="B127" s="9" t="s">
        <v>767</v>
      </c>
      <c r="C127" s="25" t="s">
        <v>49</v>
      </c>
      <c r="D127" s="12">
        <v>3200</v>
      </c>
    </row>
    <row r="128" spans="1:4">
      <c r="A128" s="8">
        <v>127</v>
      </c>
      <c r="B128" s="9" t="s">
        <v>587</v>
      </c>
      <c r="C128" s="25" t="s">
        <v>49</v>
      </c>
      <c r="D128" s="12">
        <v>1554</v>
      </c>
    </row>
    <row r="129" spans="1:4" ht="18.75">
      <c r="A129" s="8">
        <v>128</v>
      </c>
      <c r="B129" s="9" t="s">
        <v>768</v>
      </c>
      <c r="C129" s="25" t="s">
        <v>49</v>
      </c>
      <c r="D129" s="12">
        <v>48665</v>
      </c>
    </row>
    <row r="130" spans="1:4" ht="18.75">
      <c r="A130" s="8">
        <v>129</v>
      </c>
      <c r="B130" s="9" t="s">
        <v>769</v>
      </c>
      <c r="C130" s="25" t="s">
        <v>49</v>
      </c>
      <c r="D130" s="12">
        <v>520</v>
      </c>
    </row>
    <row r="131" spans="1:4">
      <c r="A131" s="8">
        <v>130</v>
      </c>
      <c r="B131" s="9" t="s">
        <v>588</v>
      </c>
      <c r="C131" s="25" t="s">
        <v>49</v>
      </c>
      <c r="D131" s="12">
        <v>700</v>
      </c>
    </row>
    <row r="132" spans="1:4">
      <c r="A132" s="8">
        <v>131</v>
      </c>
      <c r="B132" s="3" t="s">
        <v>134</v>
      </c>
      <c r="C132" s="25" t="s">
        <v>49</v>
      </c>
      <c r="D132" s="12">
        <v>6500000</v>
      </c>
    </row>
    <row r="133" spans="1:4">
      <c r="A133" s="8">
        <v>132</v>
      </c>
      <c r="B133" s="3" t="s">
        <v>875</v>
      </c>
      <c r="C133" s="25" t="s">
        <v>46</v>
      </c>
      <c r="D133" s="12">
        <v>34155</v>
      </c>
    </row>
    <row r="134" spans="1:4">
      <c r="A134" s="8">
        <v>133</v>
      </c>
      <c r="B134" s="3" t="s">
        <v>301</v>
      </c>
      <c r="C134" s="25" t="s">
        <v>46</v>
      </c>
      <c r="D134" s="12">
        <v>90000</v>
      </c>
    </row>
    <row r="135" spans="1:4">
      <c r="A135" s="8">
        <v>134</v>
      </c>
      <c r="B135" s="9" t="s">
        <v>67</v>
      </c>
      <c r="C135" s="25" t="s">
        <v>46</v>
      </c>
      <c r="D135" s="12">
        <v>65000</v>
      </c>
    </row>
    <row r="136" spans="1:4">
      <c r="A136" s="8">
        <v>135</v>
      </c>
      <c r="B136" s="9" t="s">
        <v>38</v>
      </c>
      <c r="C136" s="25" t="s">
        <v>46</v>
      </c>
      <c r="D136" s="12">
        <v>15000</v>
      </c>
    </row>
    <row r="137" spans="1:4">
      <c r="A137" s="8">
        <v>136</v>
      </c>
      <c r="B137" s="9" t="s">
        <v>589</v>
      </c>
      <c r="C137" s="25" t="s">
        <v>46</v>
      </c>
      <c r="D137" s="12">
        <v>1430000</v>
      </c>
    </row>
    <row r="138" spans="1:4">
      <c r="A138" s="8">
        <v>137</v>
      </c>
      <c r="B138" s="1" t="s">
        <v>304</v>
      </c>
      <c r="C138" s="25" t="s">
        <v>46</v>
      </c>
      <c r="D138" s="12">
        <v>630</v>
      </c>
    </row>
    <row r="139" spans="1:4">
      <c r="A139" s="8">
        <v>138</v>
      </c>
      <c r="B139" s="9" t="s">
        <v>590</v>
      </c>
      <c r="C139" s="25" t="s">
        <v>61</v>
      </c>
      <c r="D139" s="12">
        <v>3000000</v>
      </c>
    </row>
    <row r="140" spans="1:4">
      <c r="A140" s="8">
        <v>139</v>
      </c>
      <c r="B140" s="9" t="s">
        <v>591</v>
      </c>
      <c r="C140" s="25" t="s">
        <v>32</v>
      </c>
      <c r="D140" s="12">
        <v>245000</v>
      </c>
    </row>
    <row r="141" spans="1:4">
      <c r="A141" s="8">
        <v>140</v>
      </c>
      <c r="B141" s="9" t="s">
        <v>305</v>
      </c>
      <c r="C141" s="25" t="s">
        <v>46</v>
      </c>
      <c r="D141" s="12">
        <v>12000</v>
      </c>
    </row>
    <row r="142" spans="1:4">
      <c r="A142" s="8">
        <v>141</v>
      </c>
      <c r="B142" s="1" t="s">
        <v>307</v>
      </c>
      <c r="C142" s="25" t="s">
        <v>46</v>
      </c>
      <c r="D142" s="12">
        <v>4000</v>
      </c>
    </row>
    <row r="143" spans="1:4">
      <c r="A143" s="8">
        <v>142</v>
      </c>
      <c r="B143" s="1" t="s">
        <v>309</v>
      </c>
      <c r="C143" s="25" t="s">
        <v>46</v>
      </c>
      <c r="D143" s="12">
        <v>4000</v>
      </c>
    </row>
    <row r="144" spans="1:4">
      <c r="A144" s="8">
        <v>143</v>
      </c>
      <c r="B144" s="3" t="s">
        <v>132</v>
      </c>
      <c r="C144" s="25" t="s">
        <v>10</v>
      </c>
      <c r="D144" s="12">
        <v>700</v>
      </c>
    </row>
    <row r="145" spans="1:4">
      <c r="A145" s="8">
        <v>144</v>
      </c>
      <c r="B145" s="3" t="s">
        <v>592</v>
      </c>
      <c r="C145" s="25" t="s">
        <v>46</v>
      </c>
      <c r="D145" s="12">
        <v>1300000</v>
      </c>
    </row>
    <row r="146" spans="1:4">
      <c r="A146" s="8">
        <v>145</v>
      </c>
      <c r="B146" s="9" t="s">
        <v>593</v>
      </c>
      <c r="C146" s="25" t="s">
        <v>46</v>
      </c>
      <c r="D146" s="12">
        <v>1200</v>
      </c>
    </row>
    <row r="147" spans="1:4">
      <c r="A147" s="8">
        <v>146</v>
      </c>
      <c r="B147" s="9" t="s">
        <v>594</v>
      </c>
      <c r="C147" s="25" t="s">
        <v>46</v>
      </c>
      <c r="D147" s="12">
        <v>5300</v>
      </c>
    </row>
    <row r="148" spans="1:4">
      <c r="A148" s="8">
        <v>147</v>
      </c>
      <c r="B148" s="13" t="s">
        <v>595</v>
      </c>
      <c r="C148" s="25" t="s">
        <v>46</v>
      </c>
      <c r="D148" s="12">
        <v>1000</v>
      </c>
    </row>
    <row r="149" spans="1:4">
      <c r="A149" s="8">
        <v>148</v>
      </c>
      <c r="B149" s="9" t="s">
        <v>596</v>
      </c>
      <c r="C149" s="25" t="s">
        <v>46</v>
      </c>
      <c r="D149" s="12">
        <v>132000</v>
      </c>
    </row>
    <row r="150" spans="1:4" ht="18.75">
      <c r="A150" s="8">
        <v>149</v>
      </c>
      <c r="B150" s="9" t="s">
        <v>770</v>
      </c>
      <c r="C150" s="25" t="s">
        <v>46</v>
      </c>
      <c r="D150" s="12">
        <v>582</v>
      </c>
    </row>
    <row r="151" spans="1:4" ht="18.75">
      <c r="A151" s="8">
        <v>150</v>
      </c>
      <c r="B151" s="1" t="s">
        <v>771</v>
      </c>
      <c r="C151" s="25" t="s">
        <v>46</v>
      </c>
      <c r="D151" s="12">
        <v>582</v>
      </c>
    </row>
    <row r="152" spans="1:4" ht="18.75">
      <c r="A152" s="8">
        <v>151</v>
      </c>
      <c r="B152" s="1" t="s">
        <v>772</v>
      </c>
      <c r="C152" s="25" t="s">
        <v>46</v>
      </c>
      <c r="D152" s="12">
        <v>408</v>
      </c>
    </row>
    <row r="153" spans="1:4" ht="18.75">
      <c r="A153" s="8">
        <v>152</v>
      </c>
      <c r="B153" s="9" t="s">
        <v>773</v>
      </c>
      <c r="C153" s="25" t="s">
        <v>46</v>
      </c>
      <c r="D153" s="12">
        <v>408</v>
      </c>
    </row>
    <row r="154" spans="1:4" ht="18.75">
      <c r="A154" s="8">
        <v>153</v>
      </c>
      <c r="B154" s="9" t="s">
        <v>774</v>
      </c>
      <c r="C154" s="25" t="s">
        <v>308</v>
      </c>
      <c r="D154" s="12">
        <v>1000</v>
      </c>
    </row>
    <row r="155" spans="1:4" ht="18.75">
      <c r="A155" s="8">
        <v>154</v>
      </c>
      <c r="B155" s="11" t="s">
        <v>775</v>
      </c>
      <c r="C155" s="25" t="s">
        <v>46</v>
      </c>
      <c r="D155" s="12">
        <v>450</v>
      </c>
    </row>
    <row r="156" spans="1:4">
      <c r="A156" s="8">
        <v>155</v>
      </c>
      <c r="B156" s="9" t="s">
        <v>597</v>
      </c>
      <c r="C156" s="25" t="s">
        <v>46</v>
      </c>
      <c r="D156" s="12">
        <v>500</v>
      </c>
    </row>
    <row r="157" spans="1:4" ht="18.75">
      <c r="A157" s="8">
        <v>156</v>
      </c>
      <c r="B157" s="1" t="s">
        <v>776</v>
      </c>
      <c r="C157" s="25" t="s">
        <v>46</v>
      </c>
      <c r="D157" s="12">
        <v>40185</v>
      </c>
    </row>
    <row r="158" spans="1:4">
      <c r="A158" s="8">
        <v>157</v>
      </c>
      <c r="B158" s="9" t="s">
        <v>598</v>
      </c>
      <c r="C158" s="25" t="s">
        <v>46</v>
      </c>
      <c r="D158" s="12">
        <v>448320</v>
      </c>
    </row>
    <row r="159" spans="1:4" ht="18.75">
      <c r="A159" s="8">
        <v>158</v>
      </c>
      <c r="B159" s="3" t="s">
        <v>777</v>
      </c>
      <c r="C159" s="25" t="s">
        <v>46</v>
      </c>
      <c r="D159" s="12">
        <v>273166</v>
      </c>
    </row>
    <row r="160" spans="1:4" ht="18.75">
      <c r="A160" s="8">
        <v>159</v>
      </c>
      <c r="B160" s="9" t="s">
        <v>778</v>
      </c>
      <c r="C160" s="25" t="s">
        <v>46</v>
      </c>
      <c r="D160" s="12">
        <v>57641</v>
      </c>
    </row>
    <row r="161" spans="1:4" ht="18.75">
      <c r="A161" s="8">
        <v>160</v>
      </c>
      <c r="B161" s="9" t="s">
        <v>779</v>
      </c>
      <c r="C161" s="25" t="s">
        <v>46</v>
      </c>
      <c r="D161" s="12">
        <v>600</v>
      </c>
    </row>
    <row r="162" spans="1:4" ht="18.75">
      <c r="A162" s="8">
        <v>161</v>
      </c>
      <c r="B162" s="1" t="s">
        <v>779</v>
      </c>
      <c r="C162" s="25" t="s">
        <v>46</v>
      </c>
      <c r="D162" s="12">
        <v>600</v>
      </c>
    </row>
    <row r="163" spans="1:4">
      <c r="A163" s="8">
        <v>162</v>
      </c>
      <c r="B163" s="9" t="s">
        <v>599</v>
      </c>
      <c r="C163" s="25" t="s">
        <v>46</v>
      </c>
      <c r="D163" s="12">
        <v>20</v>
      </c>
    </row>
    <row r="164" spans="1:4">
      <c r="A164" s="8">
        <v>163</v>
      </c>
      <c r="B164" s="11" t="s">
        <v>600</v>
      </c>
      <c r="C164" s="25" t="s">
        <v>32</v>
      </c>
      <c r="D164" s="12">
        <v>430</v>
      </c>
    </row>
    <row r="165" spans="1:4">
      <c r="A165" s="8">
        <v>164</v>
      </c>
      <c r="B165" s="1" t="s">
        <v>313</v>
      </c>
      <c r="C165" s="25" t="s">
        <v>46</v>
      </c>
      <c r="D165" s="12">
        <v>45000</v>
      </c>
    </row>
    <row r="166" spans="1:4">
      <c r="A166" s="8">
        <v>165</v>
      </c>
      <c r="B166" s="9" t="s">
        <v>601</v>
      </c>
      <c r="C166" s="25" t="s">
        <v>46</v>
      </c>
      <c r="D166" s="12">
        <v>28000</v>
      </c>
    </row>
    <row r="167" spans="1:4">
      <c r="A167" s="8">
        <v>166</v>
      </c>
      <c r="B167" s="9" t="s">
        <v>602</v>
      </c>
      <c r="C167" s="25" t="s">
        <v>46</v>
      </c>
      <c r="D167" s="12">
        <v>1800</v>
      </c>
    </row>
    <row r="168" spans="1:4" ht="18.75">
      <c r="A168" s="8">
        <v>167</v>
      </c>
      <c r="B168" s="9" t="s">
        <v>780</v>
      </c>
      <c r="C168" s="25" t="s">
        <v>46</v>
      </c>
      <c r="D168" s="12">
        <v>6680</v>
      </c>
    </row>
    <row r="169" spans="1:4" ht="18.75">
      <c r="A169" s="8">
        <v>168</v>
      </c>
      <c r="B169" s="9" t="s">
        <v>781</v>
      </c>
      <c r="C169" s="25" t="s">
        <v>46</v>
      </c>
      <c r="D169" s="12">
        <v>3000</v>
      </c>
    </row>
    <row r="170" spans="1:4" ht="18.75">
      <c r="A170" s="8">
        <v>169</v>
      </c>
      <c r="B170" s="9" t="s">
        <v>782</v>
      </c>
      <c r="C170" s="25" t="s">
        <v>46</v>
      </c>
      <c r="D170" s="12">
        <v>4000</v>
      </c>
    </row>
    <row r="171" spans="1:4" ht="18.75">
      <c r="A171" s="8">
        <v>170</v>
      </c>
      <c r="B171" s="9" t="s">
        <v>783</v>
      </c>
      <c r="C171" s="25" t="s">
        <v>46</v>
      </c>
      <c r="D171" s="12">
        <v>2500</v>
      </c>
    </row>
    <row r="172" spans="1:4" ht="18.75">
      <c r="A172" s="8">
        <v>171</v>
      </c>
      <c r="B172" s="9" t="s">
        <v>784</v>
      </c>
      <c r="C172" s="25" t="s">
        <v>32</v>
      </c>
      <c r="D172" s="12">
        <v>1300</v>
      </c>
    </row>
    <row r="173" spans="1:4" ht="18.75">
      <c r="A173" s="8">
        <v>172</v>
      </c>
      <c r="B173" s="9" t="s">
        <v>785</v>
      </c>
      <c r="C173" s="25" t="s">
        <v>32</v>
      </c>
      <c r="D173" s="12">
        <v>1000</v>
      </c>
    </row>
    <row r="174" spans="1:4" ht="18.75">
      <c r="A174" s="8">
        <v>173</v>
      </c>
      <c r="B174" s="11" t="s">
        <v>786</v>
      </c>
      <c r="C174" s="25" t="s">
        <v>46</v>
      </c>
      <c r="D174" s="12">
        <v>6000</v>
      </c>
    </row>
    <row r="175" spans="1:4" ht="18.75">
      <c r="A175" s="8">
        <v>174</v>
      </c>
      <c r="B175" s="9" t="s">
        <v>787</v>
      </c>
      <c r="C175" s="25" t="s">
        <v>46</v>
      </c>
      <c r="D175" s="12">
        <v>3400</v>
      </c>
    </row>
    <row r="176" spans="1:4">
      <c r="A176" s="8">
        <v>175</v>
      </c>
      <c r="B176" s="9" t="s">
        <v>603</v>
      </c>
      <c r="C176" s="25" t="s">
        <v>46</v>
      </c>
      <c r="D176" s="12">
        <v>3712</v>
      </c>
    </row>
    <row r="177" spans="1:4" ht="18.75">
      <c r="A177" s="8">
        <v>176</v>
      </c>
      <c r="B177" s="13" t="s">
        <v>788</v>
      </c>
      <c r="C177" s="25" t="s">
        <v>52</v>
      </c>
      <c r="D177" s="12">
        <v>7200</v>
      </c>
    </row>
    <row r="178" spans="1:4">
      <c r="A178" s="8">
        <v>177</v>
      </c>
      <c r="B178" s="9" t="s">
        <v>604</v>
      </c>
      <c r="C178" s="25" t="s">
        <v>32</v>
      </c>
      <c r="D178" s="12">
        <v>7200</v>
      </c>
    </row>
    <row r="179" spans="1:4">
      <c r="A179" s="8">
        <v>178</v>
      </c>
      <c r="B179" s="9" t="s">
        <v>605</v>
      </c>
      <c r="C179" s="25" t="s">
        <v>46</v>
      </c>
      <c r="D179" s="12">
        <v>2400</v>
      </c>
    </row>
    <row r="180" spans="1:4" ht="18.75">
      <c r="A180" s="8">
        <v>179</v>
      </c>
      <c r="B180" s="9" t="s">
        <v>789</v>
      </c>
      <c r="C180" s="45" t="s">
        <v>37</v>
      </c>
      <c r="D180" s="12">
        <v>1100</v>
      </c>
    </row>
    <row r="181" spans="1:4">
      <c r="A181" s="8">
        <v>180</v>
      </c>
      <c r="B181" s="3" t="s">
        <v>319</v>
      </c>
      <c r="C181" s="25" t="s">
        <v>606</v>
      </c>
      <c r="D181" s="12">
        <v>60000</v>
      </c>
    </row>
    <row r="182" spans="1:4">
      <c r="A182" s="8">
        <v>181</v>
      </c>
      <c r="B182" s="9" t="s">
        <v>607</v>
      </c>
      <c r="C182" s="45" t="s">
        <v>49</v>
      </c>
      <c r="D182" s="12">
        <v>6200000</v>
      </c>
    </row>
    <row r="183" spans="1:4">
      <c r="A183" s="8">
        <v>182</v>
      </c>
      <c r="B183" s="9" t="s">
        <v>608</v>
      </c>
      <c r="C183" s="25" t="s">
        <v>49</v>
      </c>
      <c r="D183" s="12">
        <v>7120000</v>
      </c>
    </row>
    <row r="184" spans="1:4">
      <c r="A184" s="8">
        <v>183</v>
      </c>
      <c r="B184" s="3" t="s">
        <v>157</v>
      </c>
      <c r="C184" s="25" t="s">
        <v>46</v>
      </c>
      <c r="D184" s="12">
        <v>8000</v>
      </c>
    </row>
    <row r="185" spans="1:4">
      <c r="A185" s="8">
        <v>184</v>
      </c>
      <c r="B185" s="9" t="s">
        <v>68</v>
      </c>
      <c r="C185" s="25" t="s">
        <v>46</v>
      </c>
      <c r="D185" s="12">
        <v>35400</v>
      </c>
    </row>
    <row r="186" spans="1:4">
      <c r="A186" s="8">
        <v>185</v>
      </c>
      <c r="B186" s="9" t="s">
        <v>69</v>
      </c>
      <c r="C186" s="25" t="s">
        <v>46</v>
      </c>
      <c r="D186" s="12">
        <v>6000</v>
      </c>
    </row>
    <row r="187" spans="1:4">
      <c r="A187" s="8">
        <v>186</v>
      </c>
      <c r="B187" s="3" t="s">
        <v>133</v>
      </c>
      <c r="C187" s="25" t="s">
        <v>46</v>
      </c>
      <c r="D187" s="12">
        <v>35400</v>
      </c>
    </row>
    <row r="188" spans="1:4" ht="17.25">
      <c r="A188" s="8">
        <v>187</v>
      </c>
      <c r="B188" s="3" t="s">
        <v>790</v>
      </c>
      <c r="C188" s="25" t="s">
        <v>46</v>
      </c>
      <c r="D188" s="12">
        <v>35400</v>
      </c>
    </row>
    <row r="189" spans="1:4">
      <c r="A189" s="8">
        <v>188</v>
      </c>
      <c r="B189" s="3" t="s">
        <v>162</v>
      </c>
      <c r="C189" s="25" t="s">
        <v>46</v>
      </c>
      <c r="D189" s="12">
        <v>35400</v>
      </c>
    </row>
    <row r="190" spans="1:4">
      <c r="A190" s="8">
        <v>189</v>
      </c>
      <c r="B190" s="3" t="s">
        <v>147</v>
      </c>
      <c r="C190" s="25" t="s">
        <v>46</v>
      </c>
      <c r="D190" s="12">
        <v>35400</v>
      </c>
    </row>
    <row r="191" spans="1:4">
      <c r="A191" s="8">
        <v>190</v>
      </c>
      <c r="B191" s="11" t="s">
        <v>609</v>
      </c>
      <c r="C191" s="45" t="s">
        <v>49</v>
      </c>
      <c r="D191" s="12">
        <v>13000000</v>
      </c>
    </row>
    <row r="192" spans="1:4">
      <c r="A192" s="8">
        <v>191</v>
      </c>
      <c r="B192" s="9" t="s">
        <v>610</v>
      </c>
      <c r="C192" s="25" t="s">
        <v>49</v>
      </c>
      <c r="D192" s="12">
        <v>6000000</v>
      </c>
    </row>
    <row r="193" spans="1:4">
      <c r="A193" s="8">
        <v>192</v>
      </c>
      <c r="B193" s="9" t="s">
        <v>611</v>
      </c>
      <c r="C193" s="25" t="s">
        <v>46</v>
      </c>
      <c r="D193" s="12">
        <v>7500</v>
      </c>
    </row>
    <row r="194" spans="1:4">
      <c r="A194" s="8">
        <v>193</v>
      </c>
      <c r="B194" s="9" t="s">
        <v>612</v>
      </c>
      <c r="C194" s="25" t="s">
        <v>46</v>
      </c>
      <c r="D194" s="12">
        <v>3500</v>
      </c>
    </row>
    <row r="195" spans="1:4" ht="18.75">
      <c r="A195" s="8">
        <v>194</v>
      </c>
      <c r="B195" s="9" t="s">
        <v>791</v>
      </c>
      <c r="C195" s="25" t="s">
        <v>46</v>
      </c>
      <c r="D195" s="12">
        <v>12000</v>
      </c>
    </row>
    <row r="196" spans="1:4" ht="18.75">
      <c r="A196" s="8">
        <v>195</v>
      </c>
      <c r="B196" s="9" t="s">
        <v>792</v>
      </c>
      <c r="C196" s="25" t="s">
        <v>613</v>
      </c>
      <c r="D196" s="12">
        <v>850</v>
      </c>
    </row>
    <row r="197" spans="1:4" ht="18.75">
      <c r="A197" s="8">
        <v>196</v>
      </c>
      <c r="B197" s="9" t="s">
        <v>793</v>
      </c>
      <c r="C197" s="25" t="s">
        <v>613</v>
      </c>
      <c r="D197" s="12">
        <v>1400</v>
      </c>
    </row>
    <row r="198" spans="1:4">
      <c r="A198" s="8">
        <v>197</v>
      </c>
      <c r="B198" s="13" t="s">
        <v>614</v>
      </c>
      <c r="C198" s="25" t="s">
        <v>46</v>
      </c>
      <c r="D198" s="12">
        <v>3158</v>
      </c>
    </row>
    <row r="199" spans="1:4">
      <c r="A199" s="8">
        <v>198</v>
      </c>
      <c r="B199" s="3" t="s">
        <v>144</v>
      </c>
      <c r="C199" s="25" t="s">
        <v>193</v>
      </c>
      <c r="D199" s="12">
        <v>7500000</v>
      </c>
    </row>
    <row r="200" spans="1:4">
      <c r="A200" s="8">
        <v>199</v>
      </c>
      <c r="B200" s="3" t="s">
        <v>144</v>
      </c>
      <c r="C200" s="25" t="s">
        <v>193</v>
      </c>
      <c r="D200" s="12">
        <v>7500000</v>
      </c>
    </row>
    <row r="201" spans="1:4" ht="18.75">
      <c r="A201" s="8">
        <v>200</v>
      </c>
      <c r="B201" s="9" t="s">
        <v>794</v>
      </c>
      <c r="C201" s="25" t="s">
        <v>51</v>
      </c>
      <c r="D201" s="12">
        <v>6339</v>
      </c>
    </row>
    <row r="202" spans="1:4">
      <c r="A202" s="8">
        <v>201</v>
      </c>
      <c r="B202" s="3" t="s">
        <v>156</v>
      </c>
      <c r="C202" s="25" t="s">
        <v>46</v>
      </c>
      <c r="D202" s="12">
        <v>2300000</v>
      </c>
    </row>
    <row r="203" spans="1:4">
      <c r="A203" s="8">
        <v>202</v>
      </c>
      <c r="B203" s="3" t="s">
        <v>137</v>
      </c>
      <c r="C203" s="25" t="s">
        <v>46</v>
      </c>
      <c r="D203" s="12">
        <v>60000</v>
      </c>
    </row>
    <row r="204" spans="1:4">
      <c r="A204" s="8">
        <v>203</v>
      </c>
      <c r="B204" s="9" t="s">
        <v>615</v>
      </c>
      <c r="C204" s="25" t="s">
        <v>4</v>
      </c>
      <c r="D204" s="12">
        <v>230000</v>
      </c>
    </row>
    <row r="205" spans="1:4">
      <c r="A205" s="8">
        <v>204</v>
      </c>
      <c r="B205" s="9" t="s">
        <v>326</v>
      </c>
      <c r="C205" s="25" t="s">
        <v>9</v>
      </c>
      <c r="D205" s="12">
        <v>1600000</v>
      </c>
    </row>
    <row r="206" spans="1:4">
      <c r="A206" s="8">
        <v>205</v>
      </c>
      <c r="B206" s="11" t="s">
        <v>616</v>
      </c>
      <c r="C206" s="25" t="s">
        <v>46</v>
      </c>
      <c r="D206" s="12">
        <v>230</v>
      </c>
    </row>
    <row r="207" spans="1:4">
      <c r="A207" s="8">
        <v>206</v>
      </c>
      <c r="B207" s="11" t="s">
        <v>617</v>
      </c>
      <c r="C207" s="25" t="s">
        <v>46</v>
      </c>
      <c r="D207" s="12">
        <v>48000</v>
      </c>
    </row>
    <row r="208" spans="1:4" ht="18.75">
      <c r="A208" s="8">
        <v>207</v>
      </c>
      <c r="B208" s="11" t="s">
        <v>795</v>
      </c>
      <c r="C208" s="25" t="s">
        <v>10</v>
      </c>
      <c r="D208" s="12">
        <v>1700</v>
      </c>
    </row>
    <row r="209" spans="1:4" ht="18.75">
      <c r="A209" s="8">
        <v>208</v>
      </c>
      <c r="B209" s="9" t="s">
        <v>796</v>
      </c>
      <c r="C209" s="25" t="s">
        <v>9</v>
      </c>
      <c r="D209" s="12">
        <v>1600</v>
      </c>
    </row>
    <row r="210" spans="1:4">
      <c r="A210" s="8">
        <v>209</v>
      </c>
      <c r="B210" s="9" t="s">
        <v>70</v>
      </c>
      <c r="C210" s="25" t="s">
        <v>4</v>
      </c>
      <c r="D210" s="12">
        <v>100000</v>
      </c>
    </row>
    <row r="211" spans="1:4">
      <c r="A211" s="8">
        <v>210</v>
      </c>
      <c r="B211" s="9" t="s">
        <v>618</v>
      </c>
      <c r="C211" s="25" t="s">
        <v>4</v>
      </c>
      <c r="D211" s="12">
        <v>80000</v>
      </c>
    </row>
    <row r="212" spans="1:4" ht="18.75">
      <c r="A212" s="8">
        <v>211</v>
      </c>
      <c r="B212" s="9" t="s">
        <v>797</v>
      </c>
      <c r="C212" s="25" t="s">
        <v>51</v>
      </c>
      <c r="D212" s="12">
        <v>297026</v>
      </c>
    </row>
    <row r="213" spans="1:4">
      <c r="A213" s="8">
        <v>212</v>
      </c>
      <c r="B213" s="9" t="s">
        <v>619</v>
      </c>
      <c r="C213" s="25" t="s">
        <v>620</v>
      </c>
      <c r="D213" s="12">
        <v>492100</v>
      </c>
    </row>
    <row r="214" spans="1:4" ht="18.75">
      <c r="A214" s="8">
        <v>213</v>
      </c>
      <c r="B214" s="9" t="s">
        <v>798</v>
      </c>
      <c r="C214" s="46"/>
      <c r="D214" s="12">
        <v>8056</v>
      </c>
    </row>
    <row r="215" spans="1:4" ht="18.75">
      <c r="A215" s="8">
        <v>214</v>
      </c>
      <c r="B215" s="9" t="s">
        <v>799</v>
      </c>
      <c r="C215" s="46"/>
      <c r="D215" s="12">
        <v>56000</v>
      </c>
    </row>
    <row r="216" spans="1:4" ht="18.75">
      <c r="A216" s="8">
        <v>215</v>
      </c>
      <c r="B216" s="11" t="s">
        <v>800</v>
      </c>
      <c r="C216" s="25" t="s">
        <v>12</v>
      </c>
      <c r="D216" s="12">
        <v>2400</v>
      </c>
    </row>
    <row r="217" spans="1:4" ht="18.75">
      <c r="A217" s="8">
        <v>216</v>
      </c>
      <c r="B217" s="11" t="s">
        <v>801</v>
      </c>
      <c r="C217" s="25" t="s">
        <v>12</v>
      </c>
      <c r="D217" s="12">
        <v>499100</v>
      </c>
    </row>
    <row r="218" spans="1:4" ht="18.75">
      <c r="A218" s="8">
        <v>217</v>
      </c>
      <c r="B218" s="9" t="s">
        <v>802</v>
      </c>
      <c r="C218" s="25" t="s">
        <v>621</v>
      </c>
      <c r="D218" s="12">
        <v>39000</v>
      </c>
    </row>
    <row r="219" spans="1:4" ht="18.75">
      <c r="A219" s="8">
        <v>218</v>
      </c>
      <c r="B219" s="9" t="s">
        <v>803</v>
      </c>
      <c r="C219" s="25" t="s">
        <v>621</v>
      </c>
      <c r="D219" s="12">
        <v>20000</v>
      </c>
    </row>
    <row r="220" spans="1:4" ht="18.75">
      <c r="A220" s="8">
        <v>219</v>
      </c>
      <c r="B220" s="9" t="s">
        <v>804</v>
      </c>
      <c r="C220" s="25" t="s">
        <v>621</v>
      </c>
      <c r="D220" s="12">
        <v>56000</v>
      </c>
    </row>
    <row r="221" spans="1:4" ht="18.75">
      <c r="A221" s="8">
        <v>220</v>
      </c>
      <c r="B221" s="11" t="s">
        <v>805</v>
      </c>
      <c r="C221" s="25" t="s">
        <v>621</v>
      </c>
      <c r="D221" s="12">
        <v>948</v>
      </c>
    </row>
    <row r="222" spans="1:4" ht="18.75">
      <c r="A222" s="8">
        <v>221</v>
      </c>
      <c r="B222" s="9" t="s">
        <v>806</v>
      </c>
      <c r="C222" s="45" t="s">
        <v>32</v>
      </c>
      <c r="D222" s="12">
        <v>450</v>
      </c>
    </row>
    <row r="223" spans="1:4" ht="18.75">
      <c r="A223" s="8">
        <v>222</v>
      </c>
      <c r="B223" s="9" t="s">
        <v>807</v>
      </c>
      <c r="C223" s="25" t="s">
        <v>12</v>
      </c>
      <c r="D223" s="12">
        <v>1000</v>
      </c>
    </row>
    <row r="224" spans="1:4" ht="18.75">
      <c r="A224" s="8">
        <v>223</v>
      </c>
      <c r="B224" s="9" t="s">
        <v>808</v>
      </c>
      <c r="C224" s="25" t="s">
        <v>4</v>
      </c>
      <c r="D224" s="12">
        <v>700</v>
      </c>
    </row>
    <row r="225" spans="1:4" ht="18.75">
      <c r="A225" s="8">
        <v>224</v>
      </c>
      <c r="B225" s="13" t="s">
        <v>809</v>
      </c>
      <c r="C225" s="25" t="s">
        <v>622</v>
      </c>
      <c r="D225" s="12">
        <v>3000</v>
      </c>
    </row>
    <row r="226" spans="1:4" ht="18.75">
      <c r="A226" s="8">
        <v>225</v>
      </c>
      <c r="B226" s="9" t="s">
        <v>810</v>
      </c>
      <c r="C226" s="25" t="s">
        <v>4</v>
      </c>
      <c r="D226" s="12">
        <v>1340</v>
      </c>
    </row>
    <row r="227" spans="1:4" ht="18.75">
      <c r="A227" s="8">
        <v>226</v>
      </c>
      <c r="B227" s="9" t="s">
        <v>811</v>
      </c>
      <c r="C227" s="25" t="s">
        <v>12</v>
      </c>
      <c r="D227" s="12">
        <v>37820</v>
      </c>
    </row>
    <row r="228" spans="1:4" ht="18.75">
      <c r="A228" s="8">
        <v>227</v>
      </c>
      <c r="B228" s="9" t="s">
        <v>812</v>
      </c>
      <c r="C228" s="25" t="s">
        <v>12</v>
      </c>
      <c r="D228" s="12">
        <v>17000</v>
      </c>
    </row>
    <row r="229" spans="1:4">
      <c r="A229" s="8">
        <v>228</v>
      </c>
      <c r="B229" s="11" t="s">
        <v>623</v>
      </c>
      <c r="C229" s="25" t="s">
        <v>624</v>
      </c>
      <c r="D229" s="12">
        <v>1620</v>
      </c>
    </row>
    <row r="230" spans="1:4" ht="18.75">
      <c r="A230" s="8">
        <v>229</v>
      </c>
      <c r="B230" s="9" t="s">
        <v>813</v>
      </c>
      <c r="C230" s="25" t="s">
        <v>4</v>
      </c>
      <c r="D230" s="12">
        <v>4210</v>
      </c>
    </row>
    <row r="231" spans="1:4">
      <c r="A231" s="8">
        <v>230</v>
      </c>
      <c r="B231" s="9" t="s">
        <v>625</v>
      </c>
      <c r="C231" s="25" t="s">
        <v>626</v>
      </c>
      <c r="D231" s="12">
        <v>420</v>
      </c>
    </row>
    <row r="232" spans="1:4">
      <c r="A232" s="8">
        <v>231</v>
      </c>
      <c r="B232" s="9" t="s">
        <v>627</v>
      </c>
      <c r="C232" s="25" t="s">
        <v>4</v>
      </c>
      <c r="D232" s="12">
        <v>150</v>
      </c>
    </row>
    <row r="233" spans="1:4">
      <c r="A233" s="8">
        <v>232</v>
      </c>
      <c r="B233" s="11" t="s">
        <v>628</v>
      </c>
      <c r="C233" s="25" t="s">
        <v>12</v>
      </c>
      <c r="D233" s="12">
        <v>2400</v>
      </c>
    </row>
    <row r="234" spans="1:4" ht="18.75">
      <c r="A234" s="8">
        <v>233</v>
      </c>
      <c r="B234" s="9" t="s">
        <v>814</v>
      </c>
      <c r="C234" s="25" t="s">
        <v>4</v>
      </c>
      <c r="D234" s="12">
        <v>520</v>
      </c>
    </row>
    <row r="235" spans="1:4" ht="18.75">
      <c r="A235" s="8">
        <v>234</v>
      </c>
      <c r="B235" s="11" t="s">
        <v>815</v>
      </c>
      <c r="C235" s="25" t="s">
        <v>535</v>
      </c>
      <c r="D235" s="12">
        <v>1500</v>
      </c>
    </row>
    <row r="236" spans="1:4">
      <c r="A236" s="8">
        <v>235</v>
      </c>
      <c r="B236" s="9" t="s">
        <v>629</v>
      </c>
      <c r="C236" s="25" t="s">
        <v>12</v>
      </c>
      <c r="D236" s="12">
        <v>400</v>
      </c>
    </row>
    <row r="237" spans="1:4">
      <c r="A237" s="8">
        <v>236</v>
      </c>
      <c r="B237" s="13" t="s">
        <v>630</v>
      </c>
      <c r="C237" s="25" t="s">
        <v>12</v>
      </c>
      <c r="D237" s="12">
        <v>160000</v>
      </c>
    </row>
    <row r="238" spans="1:4" ht="18.75">
      <c r="A238" s="8">
        <v>237</v>
      </c>
      <c r="B238" s="9" t="s">
        <v>816</v>
      </c>
      <c r="C238" s="25" t="s">
        <v>4</v>
      </c>
      <c r="D238" s="12">
        <v>2400</v>
      </c>
    </row>
    <row r="239" spans="1:4">
      <c r="A239" s="8">
        <v>238</v>
      </c>
      <c r="B239" s="13" t="s">
        <v>631</v>
      </c>
      <c r="C239" s="25" t="s">
        <v>51</v>
      </c>
      <c r="D239" s="12">
        <v>100464</v>
      </c>
    </row>
    <row r="240" spans="1:4">
      <c r="A240" s="8">
        <v>239</v>
      </c>
      <c r="B240" s="9" t="s">
        <v>632</v>
      </c>
      <c r="C240" s="25" t="s">
        <v>4</v>
      </c>
      <c r="D240" s="12">
        <v>1200</v>
      </c>
    </row>
    <row r="241" spans="1:4" ht="18.75">
      <c r="A241" s="8">
        <v>240</v>
      </c>
      <c r="B241" s="9" t="s">
        <v>817</v>
      </c>
      <c r="C241" s="45" t="s">
        <v>12</v>
      </c>
      <c r="D241" s="12">
        <v>400</v>
      </c>
    </row>
    <row r="242" spans="1:4" ht="18.75">
      <c r="A242" s="8">
        <v>241</v>
      </c>
      <c r="B242" s="11" t="s">
        <v>818</v>
      </c>
      <c r="C242" s="45" t="s">
        <v>11</v>
      </c>
      <c r="D242" s="12">
        <v>1400</v>
      </c>
    </row>
    <row r="243" spans="1:4" ht="18.75">
      <c r="A243" s="8">
        <v>242</v>
      </c>
      <c r="B243" s="9" t="s">
        <v>819</v>
      </c>
      <c r="C243" s="25" t="s">
        <v>49</v>
      </c>
      <c r="D243" s="12">
        <v>4724</v>
      </c>
    </row>
    <row r="244" spans="1:4" ht="18.75">
      <c r="A244" s="8">
        <v>243</v>
      </c>
      <c r="B244" s="9" t="s">
        <v>820</v>
      </c>
      <c r="C244" s="45" t="s">
        <v>12</v>
      </c>
      <c r="D244" s="12">
        <v>2700</v>
      </c>
    </row>
    <row r="245" spans="1:4" ht="18.75">
      <c r="A245" s="8">
        <v>244</v>
      </c>
      <c r="B245" s="11" t="s">
        <v>821</v>
      </c>
      <c r="C245" s="45" t="s">
        <v>633</v>
      </c>
      <c r="D245" s="12">
        <v>400</v>
      </c>
    </row>
    <row r="246" spans="1:4">
      <c r="A246" s="8">
        <v>245</v>
      </c>
      <c r="B246" s="11" t="s">
        <v>634</v>
      </c>
      <c r="C246" s="45" t="s">
        <v>4</v>
      </c>
      <c r="D246" s="12">
        <v>400</v>
      </c>
    </row>
    <row r="247" spans="1:4" ht="18.75">
      <c r="A247" s="8">
        <v>246</v>
      </c>
      <c r="B247" s="13" t="s">
        <v>822</v>
      </c>
      <c r="C247" s="45" t="s">
        <v>12</v>
      </c>
      <c r="D247" s="12">
        <v>172431</v>
      </c>
    </row>
    <row r="248" spans="1:4">
      <c r="A248" s="8">
        <v>247</v>
      </c>
      <c r="B248" s="13" t="s">
        <v>36</v>
      </c>
      <c r="C248" s="45" t="s">
        <v>4</v>
      </c>
      <c r="D248" s="12">
        <v>8</v>
      </c>
    </row>
    <row r="249" spans="1:4">
      <c r="A249" s="8">
        <v>248</v>
      </c>
      <c r="B249" s="9" t="s">
        <v>29</v>
      </c>
      <c r="C249" s="45" t="s">
        <v>12</v>
      </c>
      <c r="D249" s="12">
        <v>4000</v>
      </c>
    </row>
    <row r="250" spans="1:4">
      <c r="A250" s="8">
        <v>249</v>
      </c>
      <c r="B250" s="9" t="s">
        <v>635</v>
      </c>
      <c r="C250" s="45" t="s">
        <v>11</v>
      </c>
      <c r="D250" s="12">
        <v>29000</v>
      </c>
    </row>
    <row r="251" spans="1:4" ht="18.75">
      <c r="A251" s="8">
        <v>250</v>
      </c>
      <c r="B251" s="9" t="s">
        <v>823</v>
      </c>
      <c r="C251" s="45" t="s">
        <v>10</v>
      </c>
      <c r="D251" s="12">
        <v>2500000</v>
      </c>
    </row>
    <row r="252" spans="1:4" ht="18.75">
      <c r="A252" s="8">
        <v>251</v>
      </c>
      <c r="B252" s="9" t="s">
        <v>824</v>
      </c>
      <c r="C252" s="25" t="s">
        <v>4</v>
      </c>
      <c r="D252" s="12">
        <v>700000</v>
      </c>
    </row>
    <row r="253" spans="1:4">
      <c r="A253" s="8">
        <v>252</v>
      </c>
      <c r="B253" s="3" t="s">
        <v>139</v>
      </c>
      <c r="C253" s="25" t="s">
        <v>12</v>
      </c>
      <c r="D253" s="12">
        <v>4140000</v>
      </c>
    </row>
    <row r="254" spans="1:4">
      <c r="A254" s="8">
        <v>253</v>
      </c>
      <c r="B254" s="1" t="s">
        <v>153</v>
      </c>
      <c r="C254" s="25" t="s">
        <v>12</v>
      </c>
      <c r="D254" s="12">
        <v>150000</v>
      </c>
    </row>
    <row r="255" spans="1:4">
      <c r="A255" s="8">
        <v>254</v>
      </c>
      <c r="B255" s="3" t="s">
        <v>159</v>
      </c>
      <c r="C255" s="25" t="s">
        <v>12</v>
      </c>
      <c r="D255" s="12">
        <v>11000000</v>
      </c>
    </row>
    <row r="256" spans="1:4">
      <c r="A256" s="8">
        <v>255</v>
      </c>
      <c r="B256" s="3" t="s">
        <v>152</v>
      </c>
      <c r="C256" s="25" t="s">
        <v>12</v>
      </c>
      <c r="D256" s="12">
        <v>25000000</v>
      </c>
    </row>
    <row r="257" spans="1:4">
      <c r="A257" s="8">
        <v>256</v>
      </c>
      <c r="B257" s="3" t="s">
        <v>155</v>
      </c>
      <c r="C257" s="59" t="s">
        <v>12</v>
      </c>
      <c r="D257" s="12">
        <v>150000</v>
      </c>
    </row>
    <row r="258" spans="1:4">
      <c r="A258" s="8">
        <v>257</v>
      </c>
      <c r="B258" s="3" t="s">
        <v>160</v>
      </c>
      <c r="C258" s="59"/>
      <c r="D258" s="12">
        <v>250000</v>
      </c>
    </row>
    <row r="259" spans="1:4">
      <c r="A259" s="8">
        <v>258</v>
      </c>
      <c r="B259" s="3" t="s">
        <v>636</v>
      </c>
      <c r="C259" s="25" t="s">
        <v>11</v>
      </c>
      <c r="D259" s="12">
        <v>1200000</v>
      </c>
    </row>
    <row r="260" spans="1:4">
      <c r="A260" s="8">
        <v>259</v>
      </c>
      <c r="B260" s="3" t="s">
        <v>637</v>
      </c>
      <c r="C260" s="25" t="s">
        <v>12</v>
      </c>
      <c r="D260" s="12">
        <v>1200000</v>
      </c>
    </row>
    <row r="261" spans="1:4">
      <c r="A261" s="8">
        <v>260</v>
      </c>
      <c r="B261" s="11" t="s">
        <v>638</v>
      </c>
      <c r="C261" s="25" t="s">
        <v>49</v>
      </c>
      <c r="D261" s="12">
        <v>179676</v>
      </c>
    </row>
    <row r="262" spans="1:4">
      <c r="A262" s="8">
        <v>261</v>
      </c>
      <c r="B262" s="9" t="s">
        <v>639</v>
      </c>
      <c r="C262" s="25" t="s">
        <v>12</v>
      </c>
      <c r="D262" s="12">
        <v>234258</v>
      </c>
    </row>
    <row r="263" spans="1:4">
      <c r="A263" s="8">
        <v>262</v>
      </c>
      <c r="B263" s="9" t="s">
        <v>640</v>
      </c>
      <c r="C263" s="25" t="s">
        <v>12</v>
      </c>
      <c r="D263" s="12">
        <v>3129840</v>
      </c>
    </row>
    <row r="264" spans="1:4">
      <c r="A264" s="8">
        <v>263</v>
      </c>
      <c r="B264" s="19" t="s">
        <v>825</v>
      </c>
      <c r="C264" s="25" t="s">
        <v>12</v>
      </c>
      <c r="D264" s="12">
        <v>78130</v>
      </c>
    </row>
    <row r="265" spans="1:4">
      <c r="A265" s="8">
        <v>264</v>
      </c>
      <c r="B265" s="13" t="s">
        <v>641</v>
      </c>
      <c r="C265" s="25" t="s">
        <v>12</v>
      </c>
      <c r="D265" s="12">
        <v>8000</v>
      </c>
    </row>
    <row r="266" spans="1:4">
      <c r="A266" s="8">
        <v>265</v>
      </c>
      <c r="B266" s="9" t="s">
        <v>642</v>
      </c>
      <c r="C266" s="25" t="s">
        <v>11</v>
      </c>
      <c r="D266" s="12">
        <v>36000</v>
      </c>
    </row>
    <row r="267" spans="1:4">
      <c r="A267" s="8">
        <v>266</v>
      </c>
      <c r="B267" s="9" t="s">
        <v>643</v>
      </c>
      <c r="C267" s="25" t="s">
        <v>11</v>
      </c>
      <c r="D267" s="12">
        <v>36000</v>
      </c>
    </row>
    <row r="268" spans="1:4">
      <c r="A268" s="8">
        <v>267</v>
      </c>
      <c r="B268" s="9" t="s">
        <v>30</v>
      </c>
      <c r="C268" s="25" t="s">
        <v>644</v>
      </c>
      <c r="D268" s="12">
        <v>25000</v>
      </c>
    </row>
    <row r="269" spans="1:4">
      <c r="A269" s="8">
        <v>268</v>
      </c>
      <c r="B269" s="11" t="s">
        <v>645</v>
      </c>
      <c r="C269" s="25" t="s">
        <v>32</v>
      </c>
      <c r="D269" s="12">
        <v>3000</v>
      </c>
    </row>
    <row r="270" spans="1:4">
      <c r="A270" s="8">
        <v>269</v>
      </c>
      <c r="B270" s="9" t="s">
        <v>646</v>
      </c>
      <c r="C270" s="25" t="s">
        <v>46</v>
      </c>
      <c r="D270" s="12">
        <v>65000</v>
      </c>
    </row>
    <row r="271" spans="1:4">
      <c r="A271" s="8">
        <v>270</v>
      </c>
      <c r="B271" s="14" t="s">
        <v>123</v>
      </c>
      <c r="C271" s="25" t="s">
        <v>4</v>
      </c>
      <c r="D271" s="12">
        <v>3000000</v>
      </c>
    </row>
    <row r="272" spans="1:4">
      <c r="A272" s="8">
        <v>271</v>
      </c>
      <c r="B272" s="3" t="s">
        <v>158</v>
      </c>
      <c r="C272" s="25" t="s">
        <v>10</v>
      </c>
      <c r="D272" s="12">
        <v>300000</v>
      </c>
    </row>
    <row r="273" spans="1:4">
      <c r="A273" s="8">
        <v>272</v>
      </c>
      <c r="B273" s="3" t="s">
        <v>141</v>
      </c>
      <c r="C273" s="25" t="s">
        <v>10</v>
      </c>
      <c r="D273" s="12">
        <v>28000000</v>
      </c>
    </row>
    <row r="274" spans="1:4">
      <c r="A274" s="8">
        <v>273</v>
      </c>
      <c r="B274" s="3" t="s">
        <v>141</v>
      </c>
      <c r="C274" s="25" t="s">
        <v>49</v>
      </c>
      <c r="D274" s="12">
        <v>28000000</v>
      </c>
    </row>
    <row r="275" spans="1:4">
      <c r="A275" s="8">
        <v>274</v>
      </c>
      <c r="B275" s="3" t="s">
        <v>145</v>
      </c>
      <c r="C275" s="25" t="s">
        <v>49</v>
      </c>
      <c r="D275" s="12">
        <v>50000</v>
      </c>
    </row>
    <row r="276" spans="1:4">
      <c r="A276" s="8">
        <v>275</v>
      </c>
      <c r="B276" s="11" t="s">
        <v>647</v>
      </c>
      <c r="C276" s="25" t="s">
        <v>9</v>
      </c>
      <c r="D276" s="12">
        <v>500</v>
      </c>
    </row>
    <row r="277" spans="1:4">
      <c r="A277" s="8">
        <v>276</v>
      </c>
      <c r="B277" s="9" t="s">
        <v>648</v>
      </c>
      <c r="C277" s="25" t="s">
        <v>649</v>
      </c>
      <c r="D277" s="12">
        <v>1700</v>
      </c>
    </row>
    <row r="278" spans="1:4">
      <c r="A278" s="8">
        <v>277</v>
      </c>
      <c r="B278" s="3" t="s">
        <v>648</v>
      </c>
      <c r="C278" s="25" t="s">
        <v>10</v>
      </c>
      <c r="D278" s="12">
        <v>1700</v>
      </c>
    </row>
    <row r="279" spans="1:4" ht="18.75">
      <c r="A279" s="8">
        <v>278</v>
      </c>
      <c r="B279" s="9" t="s">
        <v>826</v>
      </c>
      <c r="C279" s="25" t="s">
        <v>32</v>
      </c>
      <c r="D279" s="12">
        <v>2000</v>
      </c>
    </row>
    <row r="280" spans="1:4">
      <c r="A280" s="8">
        <v>279</v>
      </c>
      <c r="B280" s="9" t="s">
        <v>33</v>
      </c>
      <c r="C280" s="25" t="s">
        <v>32</v>
      </c>
      <c r="D280" s="12">
        <v>20000</v>
      </c>
    </row>
    <row r="281" spans="1:4">
      <c r="A281" s="8">
        <v>280</v>
      </c>
      <c r="B281" s="9" t="s">
        <v>650</v>
      </c>
      <c r="C281" s="25" t="s">
        <v>32</v>
      </c>
      <c r="D281" s="12">
        <v>25000</v>
      </c>
    </row>
    <row r="282" spans="1:4" ht="18.75">
      <c r="A282" s="8">
        <v>281</v>
      </c>
      <c r="B282" s="9" t="s">
        <v>827</v>
      </c>
      <c r="C282" s="25" t="s">
        <v>46</v>
      </c>
      <c r="D282" s="12">
        <v>21504</v>
      </c>
    </row>
    <row r="283" spans="1:4">
      <c r="A283" s="8">
        <v>282</v>
      </c>
      <c r="B283" s="9" t="s">
        <v>651</v>
      </c>
      <c r="C283" s="25" t="s">
        <v>32</v>
      </c>
      <c r="D283" s="12">
        <v>23909</v>
      </c>
    </row>
    <row r="284" spans="1:4">
      <c r="A284" s="8">
        <v>283</v>
      </c>
      <c r="B284" s="3" t="s">
        <v>143</v>
      </c>
      <c r="C284" s="25" t="s">
        <v>46</v>
      </c>
      <c r="D284" s="12">
        <v>3500000</v>
      </c>
    </row>
    <row r="285" spans="1:4">
      <c r="A285" s="8">
        <v>284</v>
      </c>
      <c r="B285" s="9" t="s">
        <v>652</v>
      </c>
      <c r="C285" s="25" t="s">
        <v>32</v>
      </c>
      <c r="D285" s="12">
        <v>54775</v>
      </c>
    </row>
    <row r="286" spans="1:4">
      <c r="A286" s="8">
        <v>285</v>
      </c>
      <c r="B286" s="9" t="s">
        <v>653</v>
      </c>
      <c r="C286" s="25" t="s">
        <v>47</v>
      </c>
      <c r="D286" s="12">
        <v>240</v>
      </c>
    </row>
    <row r="287" spans="1:4">
      <c r="A287" s="8">
        <v>286</v>
      </c>
      <c r="B287" s="3" t="s">
        <v>150</v>
      </c>
      <c r="C287" s="25" t="s">
        <v>4</v>
      </c>
      <c r="D287" s="12">
        <v>133887</v>
      </c>
    </row>
    <row r="288" spans="1:4">
      <c r="A288" s="8">
        <v>287</v>
      </c>
      <c r="B288" s="11" t="s">
        <v>654</v>
      </c>
      <c r="C288" s="25" t="s">
        <v>37</v>
      </c>
      <c r="D288" s="12">
        <v>205785</v>
      </c>
    </row>
    <row r="289" spans="1:4">
      <c r="A289" s="8">
        <v>288</v>
      </c>
      <c r="B289" s="3" t="s">
        <v>655</v>
      </c>
      <c r="C289" s="25" t="s">
        <v>46</v>
      </c>
      <c r="D289" s="12">
        <v>100000</v>
      </c>
    </row>
    <row r="290" spans="1:4">
      <c r="A290" s="8">
        <v>289</v>
      </c>
      <c r="B290" s="3" t="s">
        <v>14</v>
      </c>
      <c r="C290" s="25" t="s">
        <v>46</v>
      </c>
      <c r="D290" s="12">
        <v>45000</v>
      </c>
    </row>
    <row r="291" spans="1:4">
      <c r="A291" s="8">
        <v>290</v>
      </c>
      <c r="B291" s="3" t="s">
        <v>146</v>
      </c>
      <c r="C291" s="25" t="s">
        <v>52</v>
      </c>
      <c r="D291" s="12">
        <v>250000</v>
      </c>
    </row>
    <row r="292" spans="1:4">
      <c r="A292" s="8">
        <v>291</v>
      </c>
      <c r="B292" s="3" t="s">
        <v>151</v>
      </c>
      <c r="C292" s="25" t="s">
        <v>52</v>
      </c>
      <c r="D292" s="12">
        <v>50000</v>
      </c>
    </row>
    <row r="293" spans="1:4">
      <c r="A293" s="8">
        <v>292</v>
      </c>
      <c r="B293" s="9" t="s">
        <v>656</v>
      </c>
      <c r="C293" s="46"/>
      <c r="D293" s="12">
        <v>417312</v>
      </c>
    </row>
    <row r="294" spans="1:4">
      <c r="A294" s="8">
        <v>293</v>
      </c>
      <c r="B294" s="1" t="s">
        <v>657</v>
      </c>
      <c r="C294" s="25" t="s">
        <v>32</v>
      </c>
      <c r="D294" s="12">
        <v>500</v>
      </c>
    </row>
    <row r="295" spans="1:4">
      <c r="A295" s="8">
        <v>294</v>
      </c>
      <c r="B295" s="1" t="s">
        <v>658</v>
      </c>
      <c r="C295" s="25" t="s">
        <v>32</v>
      </c>
      <c r="D295" s="12">
        <v>1100000</v>
      </c>
    </row>
    <row r="296" spans="1:4">
      <c r="A296" s="8">
        <v>295</v>
      </c>
      <c r="B296" s="11" t="s">
        <v>659</v>
      </c>
      <c r="C296" s="25" t="s">
        <v>308</v>
      </c>
      <c r="D296" s="12">
        <v>90000</v>
      </c>
    </row>
    <row r="297" spans="1:4">
      <c r="A297" s="8">
        <v>296</v>
      </c>
      <c r="B297" s="1" t="s">
        <v>660</v>
      </c>
      <c r="C297" s="25" t="s">
        <v>46</v>
      </c>
      <c r="D297" s="12">
        <v>22000000</v>
      </c>
    </row>
    <row r="298" spans="1:4">
      <c r="A298" s="8">
        <v>297</v>
      </c>
      <c r="B298" s="11" t="s">
        <v>661</v>
      </c>
      <c r="C298" s="25" t="s">
        <v>46</v>
      </c>
      <c r="D298" s="12">
        <v>9000</v>
      </c>
    </row>
    <row r="299" spans="1:4">
      <c r="A299" s="8">
        <v>298</v>
      </c>
      <c r="B299" s="3" t="s">
        <v>121</v>
      </c>
      <c r="C299" s="25" t="s">
        <v>46</v>
      </c>
      <c r="D299" s="12">
        <v>5000</v>
      </c>
    </row>
    <row r="300" spans="1:4">
      <c r="A300" s="8">
        <v>299</v>
      </c>
      <c r="B300" s="9" t="s">
        <v>662</v>
      </c>
      <c r="C300" s="25" t="s">
        <v>4</v>
      </c>
      <c r="D300" s="12">
        <v>2790</v>
      </c>
    </row>
    <row r="301" spans="1:4" ht="18.75">
      <c r="A301" s="8">
        <v>300</v>
      </c>
      <c r="B301" s="9" t="s">
        <v>828</v>
      </c>
      <c r="C301" s="25" t="s">
        <v>46</v>
      </c>
      <c r="D301" s="12">
        <v>3200</v>
      </c>
    </row>
    <row r="302" spans="1:4" ht="18.75">
      <c r="A302" s="8">
        <v>301</v>
      </c>
      <c r="B302" s="9" t="s">
        <v>829</v>
      </c>
      <c r="C302" s="25" t="s">
        <v>46</v>
      </c>
      <c r="D302" s="12">
        <v>2756</v>
      </c>
    </row>
    <row r="303" spans="1:4">
      <c r="A303" s="8">
        <v>302</v>
      </c>
      <c r="B303" s="9" t="s">
        <v>663</v>
      </c>
      <c r="C303" s="25" t="s">
        <v>46</v>
      </c>
      <c r="D303" s="12">
        <v>52000</v>
      </c>
    </row>
    <row r="304" spans="1:4">
      <c r="A304" s="8">
        <v>303</v>
      </c>
      <c r="B304" s="3" t="s">
        <v>664</v>
      </c>
      <c r="C304" s="25" t="s">
        <v>46</v>
      </c>
      <c r="D304" s="12">
        <v>850</v>
      </c>
    </row>
    <row r="305" spans="1:4">
      <c r="A305" s="8">
        <v>304</v>
      </c>
      <c r="B305" s="14" t="s">
        <v>665</v>
      </c>
      <c r="C305" s="25" t="s">
        <v>10</v>
      </c>
      <c r="D305" s="12">
        <v>460</v>
      </c>
    </row>
    <row r="306" spans="1:4">
      <c r="A306" s="8">
        <v>305</v>
      </c>
      <c r="B306" s="3" t="s">
        <v>165</v>
      </c>
      <c r="C306" s="25" t="s">
        <v>12</v>
      </c>
      <c r="D306" s="12">
        <v>1500</v>
      </c>
    </row>
    <row r="307" spans="1:4">
      <c r="A307" s="8">
        <v>306</v>
      </c>
      <c r="B307" s="3" t="s">
        <v>166</v>
      </c>
      <c r="C307" s="25" t="s">
        <v>12</v>
      </c>
      <c r="D307" s="12">
        <v>1500</v>
      </c>
    </row>
    <row r="308" spans="1:4">
      <c r="A308" s="8">
        <v>307</v>
      </c>
      <c r="B308" s="9" t="s">
        <v>666</v>
      </c>
      <c r="C308" s="25" t="s">
        <v>9</v>
      </c>
      <c r="D308" s="12">
        <v>200</v>
      </c>
    </row>
    <row r="309" spans="1:4">
      <c r="A309" s="8">
        <v>308</v>
      </c>
      <c r="B309" s="13" t="s">
        <v>667</v>
      </c>
      <c r="C309" s="25" t="s">
        <v>32</v>
      </c>
      <c r="D309" s="12">
        <v>1300</v>
      </c>
    </row>
    <row r="310" spans="1:4">
      <c r="A310" s="8">
        <v>309</v>
      </c>
      <c r="B310" s="13" t="s">
        <v>668</v>
      </c>
      <c r="C310" s="25" t="s">
        <v>53</v>
      </c>
      <c r="D310" s="12">
        <v>13000</v>
      </c>
    </row>
    <row r="311" spans="1:4">
      <c r="A311" s="8">
        <v>310</v>
      </c>
      <c r="B311" s="11" t="s">
        <v>669</v>
      </c>
      <c r="C311" s="25" t="s">
        <v>52</v>
      </c>
      <c r="D311" s="12">
        <v>3600</v>
      </c>
    </row>
    <row r="312" spans="1:4">
      <c r="A312" s="8">
        <v>311</v>
      </c>
      <c r="B312" s="13" t="s">
        <v>670</v>
      </c>
      <c r="C312" s="45" t="s">
        <v>671</v>
      </c>
      <c r="D312" s="12">
        <v>2300</v>
      </c>
    </row>
    <row r="313" spans="1:4">
      <c r="A313" s="8">
        <v>312</v>
      </c>
      <c r="B313" s="13" t="s">
        <v>672</v>
      </c>
      <c r="C313" s="45" t="s">
        <v>671</v>
      </c>
      <c r="D313" s="12">
        <v>150</v>
      </c>
    </row>
    <row r="314" spans="1:4" ht="18.75">
      <c r="A314" s="8">
        <v>313</v>
      </c>
      <c r="B314" s="13" t="s">
        <v>830</v>
      </c>
      <c r="C314" s="45" t="s">
        <v>671</v>
      </c>
      <c r="D314" s="12">
        <v>1200</v>
      </c>
    </row>
    <row r="315" spans="1:4" ht="18.75">
      <c r="A315" s="8">
        <v>314</v>
      </c>
      <c r="B315" s="13" t="s">
        <v>831</v>
      </c>
      <c r="C315" s="45" t="s">
        <v>32</v>
      </c>
      <c r="D315" s="12">
        <v>3600</v>
      </c>
    </row>
    <row r="316" spans="1:4">
      <c r="A316" s="8">
        <v>315</v>
      </c>
      <c r="B316" s="13" t="s">
        <v>673</v>
      </c>
      <c r="C316" s="45" t="s">
        <v>671</v>
      </c>
      <c r="D316" s="12">
        <v>2100</v>
      </c>
    </row>
    <row r="317" spans="1:4">
      <c r="A317" s="8">
        <v>316</v>
      </c>
      <c r="B317" s="13" t="s">
        <v>674</v>
      </c>
      <c r="C317" s="45" t="s">
        <v>32</v>
      </c>
      <c r="D317" s="12">
        <v>21000</v>
      </c>
    </row>
    <row r="318" spans="1:4">
      <c r="A318" s="8">
        <v>317</v>
      </c>
      <c r="B318" s="13" t="s">
        <v>675</v>
      </c>
      <c r="C318" s="45" t="s">
        <v>671</v>
      </c>
      <c r="D318" s="12">
        <v>2300</v>
      </c>
    </row>
    <row r="319" spans="1:4">
      <c r="A319" s="8">
        <v>318</v>
      </c>
      <c r="B319" s="13" t="s">
        <v>676</v>
      </c>
      <c r="C319" s="45" t="s">
        <v>671</v>
      </c>
      <c r="D319" s="12">
        <v>2300</v>
      </c>
    </row>
    <row r="320" spans="1:4" ht="18.75">
      <c r="A320" s="8">
        <v>319</v>
      </c>
      <c r="B320" s="13" t="s">
        <v>832</v>
      </c>
      <c r="C320" s="45" t="s">
        <v>671</v>
      </c>
      <c r="D320" s="12">
        <v>3600</v>
      </c>
    </row>
    <row r="321" spans="1:4">
      <c r="A321" s="8">
        <v>320</v>
      </c>
      <c r="B321" s="13" t="s">
        <v>677</v>
      </c>
      <c r="C321" s="45" t="s">
        <v>32</v>
      </c>
      <c r="D321" s="12">
        <v>3600</v>
      </c>
    </row>
    <row r="322" spans="1:4">
      <c r="A322" s="8">
        <v>321</v>
      </c>
      <c r="B322" s="13" t="s">
        <v>678</v>
      </c>
      <c r="C322" s="45" t="s">
        <v>32</v>
      </c>
      <c r="D322" s="12">
        <v>3600</v>
      </c>
    </row>
    <row r="323" spans="1:4" ht="18.75">
      <c r="A323" s="8">
        <v>322</v>
      </c>
      <c r="B323" s="13" t="s">
        <v>833</v>
      </c>
      <c r="C323" s="45" t="s">
        <v>46</v>
      </c>
      <c r="D323" s="12">
        <v>236000</v>
      </c>
    </row>
    <row r="324" spans="1:4">
      <c r="A324" s="8">
        <v>323</v>
      </c>
      <c r="B324" s="13" t="s">
        <v>679</v>
      </c>
      <c r="C324" s="45" t="s">
        <v>671</v>
      </c>
      <c r="D324" s="12">
        <v>3000</v>
      </c>
    </row>
    <row r="325" spans="1:4">
      <c r="A325" s="8">
        <v>324</v>
      </c>
      <c r="B325" s="13" t="s">
        <v>680</v>
      </c>
      <c r="C325" s="45" t="s">
        <v>671</v>
      </c>
      <c r="D325" s="12">
        <v>2300</v>
      </c>
    </row>
    <row r="326" spans="1:4">
      <c r="A326" s="8">
        <v>325</v>
      </c>
      <c r="B326" s="13" t="s">
        <v>681</v>
      </c>
      <c r="C326" s="45" t="s">
        <v>671</v>
      </c>
      <c r="D326" s="12">
        <v>2300</v>
      </c>
    </row>
    <row r="327" spans="1:4">
      <c r="A327" s="8">
        <v>326</v>
      </c>
      <c r="B327" s="13" t="s">
        <v>682</v>
      </c>
      <c r="C327" s="45" t="s">
        <v>671</v>
      </c>
      <c r="D327" s="12">
        <v>2300</v>
      </c>
    </row>
    <row r="328" spans="1:4">
      <c r="A328" s="8">
        <v>327</v>
      </c>
      <c r="B328" s="13" t="s">
        <v>683</v>
      </c>
      <c r="C328" s="45" t="s">
        <v>32</v>
      </c>
      <c r="D328" s="12">
        <v>2100</v>
      </c>
    </row>
    <row r="329" spans="1:4" ht="18.75">
      <c r="A329" s="8">
        <v>328</v>
      </c>
      <c r="B329" s="13" t="s">
        <v>834</v>
      </c>
      <c r="C329" s="45" t="s">
        <v>32</v>
      </c>
      <c r="D329" s="12">
        <v>2600</v>
      </c>
    </row>
    <row r="330" spans="1:4" ht="18.75">
      <c r="A330" s="8">
        <v>329</v>
      </c>
      <c r="B330" s="9" t="s">
        <v>835</v>
      </c>
      <c r="C330" s="25" t="s">
        <v>671</v>
      </c>
      <c r="D330" s="12">
        <v>2600</v>
      </c>
    </row>
    <row r="331" spans="1:4">
      <c r="A331" s="8">
        <v>330</v>
      </c>
      <c r="B331" s="11" t="s">
        <v>684</v>
      </c>
      <c r="C331" s="25" t="s">
        <v>671</v>
      </c>
      <c r="D331" s="12">
        <v>13000</v>
      </c>
    </row>
    <row r="332" spans="1:4" ht="18.75">
      <c r="A332" s="8">
        <v>331</v>
      </c>
      <c r="B332" s="11" t="s">
        <v>836</v>
      </c>
      <c r="C332" s="25" t="s">
        <v>52</v>
      </c>
      <c r="D332" s="12">
        <v>1450</v>
      </c>
    </row>
    <row r="333" spans="1:4" ht="18.75">
      <c r="A333" s="8">
        <v>332</v>
      </c>
      <c r="B333" s="9" t="s">
        <v>837</v>
      </c>
      <c r="C333" s="25" t="s">
        <v>46</v>
      </c>
      <c r="D333" s="12">
        <v>1450</v>
      </c>
    </row>
    <row r="334" spans="1:4" ht="18.75">
      <c r="A334" s="8">
        <v>333</v>
      </c>
      <c r="B334" s="13" t="s">
        <v>838</v>
      </c>
      <c r="C334" s="25" t="s">
        <v>46</v>
      </c>
      <c r="D334" s="12">
        <v>2300</v>
      </c>
    </row>
    <row r="335" spans="1:4">
      <c r="A335" s="8">
        <v>334</v>
      </c>
      <c r="B335" s="9" t="s">
        <v>685</v>
      </c>
      <c r="C335" s="25" t="s">
        <v>308</v>
      </c>
      <c r="D335" s="12">
        <v>36000</v>
      </c>
    </row>
    <row r="336" spans="1:4">
      <c r="A336" s="8">
        <v>335</v>
      </c>
      <c r="B336" s="11" t="s">
        <v>686</v>
      </c>
      <c r="C336" s="25" t="s">
        <v>671</v>
      </c>
      <c r="D336" s="12">
        <v>7800</v>
      </c>
    </row>
    <row r="337" spans="1:4">
      <c r="A337" s="8">
        <v>336</v>
      </c>
      <c r="B337" s="11" t="s">
        <v>687</v>
      </c>
      <c r="C337" s="25" t="s">
        <v>32</v>
      </c>
      <c r="D337" s="12">
        <v>7800</v>
      </c>
    </row>
    <row r="338" spans="1:4">
      <c r="A338" s="8">
        <v>337</v>
      </c>
      <c r="B338" s="11" t="s">
        <v>688</v>
      </c>
      <c r="C338" s="25" t="s">
        <v>52</v>
      </c>
      <c r="D338" s="12">
        <v>7800</v>
      </c>
    </row>
    <row r="339" spans="1:4">
      <c r="A339" s="8">
        <v>338</v>
      </c>
      <c r="B339" s="11" t="s">
        <v>689</v>
      </c>
      <c r="C339" s="25" t="s">
        <v>52</v>
      </c>
      <c r="D339" s="12">
        <v>7800</v>
      </c>
    </row>
    <row r="340" spans="1:4">
      <c r="A340" s="8">
        <v>339</v>
      </c>
      <c r="B340" s="9" t="s">
        <v>690</v>
      </c>
      <c r="C340" s="25" t="s">
        <v>37</v>
      </c>
      <c r="D340" s="12">
        <v>30000</v>
      </c>
    </row>
    <row r="341" spans="1:4">
      <c r="A341" s="8">
        <v>340</v>
      </c>
      <c r="B341" s="9" t="s">
        <v>691</v>
      </c>
      <c r="C341" s="25" t="s">
        <v>52</v>
      </c>
      <c r="D341" s="12">
        <v>7800</v>
      </c>
    </row>
    <row r="342" spans="1:4">
      <c r="A342" s="8">
        <v>341</v>
      </c>
      <c r="B342" s="9" t="s">
        <v>692</v>
      </c>
      <c r="C342" s="25" t="s">
        <v>46</v>
      </c>
      <c r="D342" s="12">
        <v>2300</v>
      </c>
    </row>
    <row r="343" spans="1:4">
      <c r="A343" s="8">
        <v>342</v>
      </c>
      <c r="B343" s="9" t="s">
        <v>693</v>
      </c>
      <c r="C343" s="25" t="s">
        <v>46</v>
      </c>
      <c r="D343" s="12">
        <v>3600</v>
      </c>
    </row>
    <row r="344" spans="1:4" ht="31.5">
      <c r="A344" s="8">
        <v>343</v>
      </c>
      <c r="B344" s="9" t="s">
        <v>694</v>
      </c>
      <c r="C344" s="25" t="s">
        <v>10</v>
      </c>
      <c r="D344" s="12">
        <v>3600</v>
      </c>
    </row>
    <row r="345" spans="1:4">
      <c r="A345" s="8">
        <v>344</v>
      </c>
      <c r="B345" s="9" t="s">
        <v>695</v>
      </c>
      <c r="C345" s="25" t="s">
        <v>52</v>
      </c>
      <c r="D345" s="12">
        <v>7800</v>
      </c>
    </row>
    <row r="346" spans="1:4">
      <c r="A346" s="8">
        <v>345</v>
      </c>
      <c r="B346" s="3" t="s">
        <v>696</v>
      </c>
      <c r="C346" s="25" t="s">
        <v>535</v>
      </c>
      <c r="D346" s="12">
        <v>4500</v>
      </c>
    </row>
    <row r="347" spans="1:4">
      <c r="A347" s="8">
        <v>346</v>
      </c>
      <c r="B347" s="9" t="s">
        <v>697</v>
      </c>
      <c r="C347" s="25" t="s">
        <v>46</v>
      </c>
      <c r="D347" s="12">
        <v>2300</v>
      </c>
    </row>
    <row r="348" spans="1:4">
      <c r="A348" s="8">
        <v>347</v>
      </c>
      <c r="B348" s="1" t="s">
        <v>698</v>
      </c>
      <c r="C348" s="25" t="s">
        <v>35</v>
      </c>
      <c r="D348" s="12">
        <v>200</v>
      </c>
    </row>
    <row r="349" spans="1:4">
      <c r="A349" s="8">
        <v>348</v>
      </c>
      <c r="B349" s="3" t="s">
        <v>699</v>
      </c>
      <c r="C349" s="25" t="s">
        <v>104</v>
      </c>
      <c r="D349" s="12">
        <v>120000</v>
      </c>
    </row>
    <row r="350" spans="1:4">
      <c r="A350" s="8">
        <v>349</v>
      </c>
      <c r="B350" s="13" t="s">
        <v>700</v>
      </c>
      <c r="C350" s="45" t="s">
        <v>32</v>
      </c>
      <c r="D350" s="12">
        <v>1100</v>
      </c>
    </row>
    <row r="351" spans="1:4">
      <c r="A351" s="8">
        <v>350</v>
      </c>
      <c r="B351" s="11" t="s">
        <v>701</v>
      </c>
      <c r="C351" s="25" t="s">
        <v>702</v>
      </c>
      <c r="D351" s="12">
        <v>12000</v>
      </c>
    </row>
    <row r="352" spans="1:4">
      <c r="A352" s="8">
        <v>351</v>
      </c>
      <c r="B352" s="11" t="s">
        <v>703</v>
      </c>
      <c r="C352" s="25" t="s">
        <v>9</v>
      </c>
      <c r="D352" s="12">
        <v>250000</v>
      </c>
    </row>
    <row r="353" spans="1:4">
      <c r="A353" s="8">
        <v>352</v>
      </c>
      <c r="B353" s="11" t="s">
        <v>704</v>
      </c>
      <c r="C353" s="25" t="s">
        <v>9</v>
      </c>
      <c r="D353" s="12">
        <v>12000</v>
      </c>
    </row>
    <row r="354" spans="1:4">
      <c r="A354" s="8">
        <v>353</v>
      </c>
      <c r="B354" s="11" t="s">
        <v>705</v>
      </c>
      <c r="C354" s="25" t="s">
        <v>46</v>
      </c>
      <c r="D354" s="12">
        <v>23000</v>
      </c>
    </row>
    <row r="355" spans="1:4" ht="18.75">
      <c r="A355" s="8">
        <v>354</v>
      </c>
      <c r="B355" s="11" t="s">
        <v>706</v>
      </c>
      <c r="C355" s="25" t="s">
        <v>332</v>
      </c>
      <c r="D355" s="12">
        <v>250000</v>
      </c>
    </row>
    <row r="356" spans="1:4" ht="37.5">
      <c r="A356" s="8">
        <v>355</v>
      </c>
      <c r="B356" s="11" t="s">
        <v>707</v>
      </c>
      <c r="C356" s="25" t="s">
        <v>332</v>
      </c>
      <c r="D356" s="12">
        <v>520000</v>
      </c>
    </row>
    <row r="357" spans="1:4">
      <c r="A357" s="8">
        <v>356</v>
      </c>
      <c r="B357" s="11" t="s">
        <v>708</v>
      </c>
      <c r="C357" s="25" t="s">
        <v>649</v>
      </c>
      <c r="D357" s="12">
        <v>36000</v>
      </c>
    </row>
    <row r="358" spans="1:4" ht="18.75">
      <c r="A358" s="8">
        <v>357</v>
      </c>
      <c r="B358" s="11" t="s">
        <v>709</v>
      </c>
      <c r="C358" s="25" t="s">
        <v>46</v>
      </c>
      <c r="D358" s="12">
        <v>1560</v>
      </c>
    </row>
    <row r="359" spans="1:4" ht="18.75">
      <c r="A359" s="8">
        <v>358</v>
      </c>
      <c r="B359" s="11" t="s">
        <v>710</v>
      </c>
      <c r="C359" s="25" t="s">
        <v>46</v>
      </c>
      <c r="D359" s="12">
        <v>1560</v>
      </c>
    </row>
    <row r="360" spans="1:4" ht="18.75">
      <c r="A360" s="8">
        <v>359</v>
      </c>
      <c r="B360" s="11" t="s">
        <v>711</v>
      </c>
      <c r="C360" s="25" t="s">
        <v>46</v>
      </c>
      <c r="D360" s="12">
        <v>1560</v>
      </c>
    </row>
    <row r="361" spans="1:4" ht="18.75">
      <c r="A361" s="8">
        <v>360</v>
      </c>
      <c r="B361" s="11" t="s">
        <v>712</v>
      </c>
      <c r="C361" s="25" t="s">
        <v>46</v>
      </c>
      <c r="D361" s="12">
        <v>1560</v>
      </c>
    </row>
    <row r="362" spans="1:4">
      <c r="A362" s="8">
        <v>361</v>
      </c>
      <c r="B362" s="11" t="s">
        <v>713</v>
      </c>
      <c r="C362" s="25" t="s">
        <v>46</v>
      </c>
      <c r="D362" s="12">
        <v>2310</v>
      </c>
    </row>
    <row r="363" spans="1:4" ht="18.75">
      <c r="A363" s="8">
        <v>362</v>
      </c>
      <c r="B363" s="11" t="s">
        <v>714</v>
      </c>
      <c r="C363" s="25" t="s">
        <v>46</v>
      </c>
      <c r="D363" s="12">
        <v>2155</v>
      </c>
    </row>
    <row r="364" spans="1:4">
      <c r="A364" s="8">
        <v>363</v>
      </c>
      <c r="B364" s="11" t="s">
        <v>715</v>
      </c>
      <c r="C364" s="25" t="s">
        <v>46</v>
      </c>
      <c r="D364" s="12">
        <v>2310</v>
      </c>
    </row>
    <row r="365" spans="1:4">
      <c r="A365" s="8">
        <v>364</v>
      </c>
      <c r="B365" s="11" t="s">
        <v>716</v>
      </c>
      <c r="C365" s="25" t="s">
        <v>46</v>
      </c>
      <c r="D365" s="12">
        <v>6500</v>
      </c>
    </row>
    <row r="366" spans="1:4" ht="18.75">
      <c r="A366" s="8">
        <v>365</v>
      </c>
      <c r="B366" s="11" t="s">
        <v>717</v>
      </c>
      <c r="C366" s="25" t="s">
        <v>46</v>
      </c>
      <c r="D366" s="12">
        <v>5230</v>
      </c>
    </row>
    <row r="367" spans="1:4" ht="18.75">
      <c r="A367" s="8">
        <v>366</v>
      </c>
      <c r="B367" s="11" t="s">
        <v>718</v>
      </c>
      <c r="C367" s="25" t="s">
        <v>12</v>
      </c>
      <c r="D367" s="12">
        <v>156000</v>
      </c>
    </row>
    <row r="368" spans="1:4" ht="18.75">
      <c r="A368" s="8">
        <v>367</v>
      </c>
      <c r="B368" s="11" t="s">
        <v>719</v>
      </c>
      <c r="C368" s="25" t="s">
        <v>32</v>
      </c>
      <c r="D368" s="12">
        <v>23000</v>
      </c>
    </row>
    <row r="369" spans="1:4">
      <c r="A369" s="8">
        <v>368</v>
      </c>
      <c r="B369" s="11" t="s">
        <v>720</v>
      </c>
      <c r="C369" s="25" t="s">
        <v>649</v>
      </c>
      <c r="D369" s="12">
        <v>56000</v>
      </c>
    </row>
    <row r="370" spans="1:4">
      <c r="A370" s="8">
        <v>369</v>
      </c>
      <c r="B370" s="11" t="s">
        <v>721</v>
      </c>
      <c r="C370" s="25" t="s">
        <v>649</v>
      </c>
      <c r="D370" s="12">
        <v>56000</v>
      </c>
    </row>
    <row r="371" spans="1:4" ht="18.75">
      <c r="A371" s="8">
        <v>370</v>
      </c>
      <c r="B371" s="11" t="s">
        <v>722</v>
      </c>
      <c r="C371" s="25" t="s">
        <v>332</v>
      </c>
      <c r="D371" s="12">
        <v>23000</v>
      </c>
    </row>
    <row r="372" spans="1:4">
      <c r="A372" s="8">
        <v>371</v>
      </c>
      <c r="B372" s="11" t="s">
        <v>723</v>
      </c>
      <c r="C372" s="25" t="s">
        <v>332</v>
      </c>
      <c r="D372" s="12">
        <v>156000</v>
      </c>
    </row>
    <row r="373" spans="1:4">
      <c r="A373" s="8">
        <v>372</v>
      </c>
      <c r="B373" s="13" t="s">
        <v>724</v>
      </c>
      <c r="C373" s="25" t="s">
        <v>622</v>
      </c>
      <c r="D373" s="12">
        <v>1520000</v>
      </c>
    </row>
    <row r="374" spans="1:4" ht="18.75">
      <c r="A374" s="8">
        <v>373</v>
      </c>
      <c r="B374" s="11" t="s">
        <v>725</v>
      </c>
      <c r="C374" s="25" t="s">
        <v>46</v>
      </c>
      <c r="D374" s="12">
        <v>1560</v>
      </c>
    </row>
    <row r="375" spans="1:4">
      <c r="A375" s="8">
        <v>374</v>
      </c>
      <c r="B375" s="11" t="s">
        <v>726</v>
      </c>
      <c r="C375" s="25" t="s">
        <v>32</v>
      </c>
      <c r="D375" s="12">
        <v>1560</v>
      </c>
    </row>
    <row r="376" spans="1:4" ht="18.75">
      <c r="A376" s="8">
        <v>375</v>
      </c>
      <c r="B376" s="11" t="s">
        <v>727</v>
      </c>
      <c r="C376" s="25" t="s">
        <v>46</v>
      </c>
      <c r="D376" s="12">
        <v>1560</v>
      </c>
    </row>
    <row r="377" spans="1:4" ht="18.75">
      <c r="A377" s="8">
        <v>376</v>
      </c>
      <c r="B377" s="11" t="s">
        <v>728</v>
      </c>
      <c r="C377" s="25" t="s">
        <v>332</v>
      </c>
      <c r="D377" s="12">
        <v>253000</v>
      </c>
    </row>
    <row r="378" spans="1:4" ht="18.75">
      <c r="A378" s="8">
        <v>377</v>
      </c>
      <c r="B378" s="11" t="s">
        <v>729</v>
      </c>
      <c r="C378" s="25" t="s">
        <v>46</v>
      </c>
      <c r="D378" s="12">
        <v>16800</v>
      </c>
    </row>
    <row r="379" spans="1:4" ht="18.75">
      <c r="A379" s="8">
        <v>378</v>
      </c>
      <c r="B379" s="11" t="s">
        <v>730</v>
      </c>
      <c r="C379" s="25" t="s">
        <v>12</v>
      </c>
      <c r="D379" s="12">
        <v>168000</v>
      </c>
    </row>
    <row r="380" spans="1:4" ht="18.75">
      <c r="A380" s="8">
        <v>379</v>
      </c>
      <c r="B380" s="11" t="s">
        <v>731</v>
      </c>
      <c r="C380" s="25" t="s">
        <v>32</v>
      </c>
      <c r="D380" s="12">
        <v>16300</v>
      </c>
    </row>
    <row r="381" spans="1:4">
      <c r="A381" s="8">
        <v>380</v>
      </c>
      <c r="B381" s="9" t="s">
        <v>732</v>
      </c>
      <c r="C381" s="25" t="s">
        <v>32</v>
      </c>
      <c r="D381" s="12">
        <v>1250</v>
      </c>
    </row>
    <row r="382" spans="1:4">
      <c r="A382" s="8">
        <v>381</v>
      </c>
      <c r="B382" s="9" t="s">
        <v>733</v>
      </c>
      <c r="C382" s="25" t="s">
        <v>46</v>
      </c>
      <c r="D382" s="12">
        <v>156000</v>
      </c>
    </row>
    <row r="383" spans="1:4">
      <c r="A383" s="8">
        <v>382</v>
      </c>
      <c r="B383" s="9" t="s">
        <v>734</v>
      </c>
      <c r="C383" s="25" t="s">
        <v>32</v>
      </c>
      <c r="D383" s="12">
        <v>3200</v>
      </c>
    </row>
    <row r="384" spans="1:4" ht="18.75">
      <c r="A384" s="8">
        <v>383</v>
      </c>
      <c r="B384" s="9" t="s">
        <v>839</v>
      </c>
      <c r="C384" s="25" t="s">
        <v>46</v>
      </c>
      <c r="D384" s="12">
        <v>3200</v>
      </c>
    </row>
    <row r="385" spans="1:4" ht="18.75">
      <c r="A385" s="8">
        <v>384</v>
      </c>
      <c r="B385" s="9" t="s">
        <v>840</v>
      </c>
      <c r="C385" s="25" t="s">
        <v>53</v>
      </c>
      <c r="D385" s="12">
        <v>3200</v>
      </c>
    </row>
    <row r="386" spans="1:4" ht="18.75">
      <c r="A386" s="8">
        <v>385</v>
      </c>
      <c r="B386" s="13" t="s">
        <v>841</v>
      </c>
      <c r="C386" s="45" t="s">
        <v>671</v>
      </c>
      <c r="D386" s="12">
        <v>3200</v>
      </c>
    </row>
    <row r="387" spans="1:4" ht="18.75">
      <c r="A387" s="8">
        <v>386</v>
      </c>
      <c r="B387" s="9" t="s">
        <v>842</v>
      </c>
      <c r="C387" s="25" t="s">
        <v>53</v>
      </c>
      <c r="D387" s="12">
        <v>26000</v>
      </c>
    </row>
    <row r="388" spans="1:4" ht="18.75">
      <c r="A388" s="8">
        <v>387</v>
      </c>
      <c r="B388" s="13" t="s">
        <v>843</v>
      </c>
      <c r="C388" s="45" t="s">
        <v>671</v>
      </c>
      <c r="D388" s="12">
        <v>23500</v>
      </c>
    </row>
    <row r="389" spans="1:4" ht="18.75">
      <c r="A389" s="8">
        <v>388</v>
      </c>
      <c r="B389" s="13" t="s">
        <v>844</v>
      </c>
      <c r="C389" s="45" t="s">
        <v>671</v>
      </c>
      <c r="D389" s="12">
        <v>1530</v>
      </c>
    </row>
    <row r="390" spans="1:4" ht="18.75">
      <c r="A390" s="8">
        <v>389</v>
      </c>
      <c r="B390" s="9" t="s">
        <v>845</v>
      </c>
      <c r="C390" s="45" t="s">
        <v>671</v>
      </c>
      <c r="D390" s="12">
        <v>2300</v>
      </c>
    </row>
  </sheetData>
  <sortState xmlns:xlrd2="http://schemas.microsoft.com/office/spreadsheetml/2017/richdata2" ref="B2:B302">
    <sortCondition ref="B2:B302"/>
  </sortState>
  <mergeCells count="1">
    <mergeCell ref="C257:C258"/>
  </mergeCells>
  <printOptions horizontalCentered="1"/>
  <pageMargins left="0" right="0" top="0.5" bottom="0.25" header="0.2" footer="0.3"/>
  <pageSetup paperSize="9"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Nhan_Cong</vt:lpstr>
      <vt:lpstr>Gia_DC</vt:lpstr>
      <vt:lpstr>Gia_TB</vt:lpstr>
      <vt:lpstr>Gia_VL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2022-12-12T07:55:06Z</dcterms:modified>
</cp:coreProperties>
</file>